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activeTab="1"/>
  </bookViews>
  <sheets>
    <sheet name="C1" sheetId="1" r:id="rId1"/>
    <sheet name="C1_modif" sheetId="2" r:id="rId2"/>
  </sheets>
  <definedNames>
    <definedName name="_xlnm.Print_Area" localSheetId="0">'C1'!$B$2:$Q$75</definedName>
    <definedName name="_xlnm.Print_Area" localSheetId="1">'C1_modif'!$A$1:$Q$76</definedName>
    <definedName name="_xlnm.Print_Titles" localSheetId="1">'C1_modif'!$7:$8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10" i="2"/>
  <c r="M11"/>
  <c r="M9"/>
  <c r="L10"/>
  <c r="L11"/>
  <c r="L9"/>
  <c r="P10" l="1"/>
  <c r="F10" l="1"/>
  <c r="G10"/>
  <c r="Q10" s="1"/>
  <c r="F11"/>
  <c r="G11"/>
  <c r="P11" s="1"/>
  <c r="F12"/>
  <c r="L12" s="1"/>
  <c r="G12"/>
  <c r="F13"/>
  <c r="L13" s="1"/>
  <c r="G13"/>
  <c r="M13" s="1"/>
  <c r="P13" s="1"/>
  <c r="F14"/>
  <c r="L14" s="1"/>
  <c r="G14"/>
  <c r="M14" s="1"/>
  <c r="P14" s="1"/>
  <c r="F15"/>
  <c r="L15" s="1"/>
  <c r="G15"/>
  <c r="M15" s="1"/>
  <c r="P15" s="1"/>
  <c r="F16"/>
  <c r="L16" s="1"/>
  <c r="G16"/>
  <c r="M16" s="1"/>
  <c r="P16" s="1"/>
  <c r="F17"/>
  <c r="L17" s="1"/>
  <c r="G17"/>
  <c r="M17" s="1"/>
  <c r="P17" s="1"/>
  <c r="F18"/>
  <c r="L18" s="1"/>
  <c r="G18"/>
  <c r="M18" s="1"/>
  <c r="P18" s="1"/>
  <c r="F19"/>
  <c r="L19" s="1"/>
  <c r="G19"/>
  <c r="M19" s="1"/>
  <c r="P19" s="1"/>
  <c r="F20"/>
  <c r="L20" s="1"/>
  <c r="G20"/>
  <c r="M20" s="1"/>
  <c r="P20" s="1"/>
  <c r="F21"/>
  <c r="L21" s="1"/>
  <c r="G21"/>
  <c r="M21" s="1"/>
  <c r="P21" s="1"/>
  <c r="F22"/>
  <c r="L22" s="1"/>
  <c r="G22"/>
  <c r="M22" s="1"/>
  <c r="P22" s="1"/>
  <c r="F23"/>
  <c r="L23" s="1"/>
  <c r="G23"/>
  <c r="M23" s="1"/>
  <c r="P23" s="1"/>
  <c r="F24"/>
  <c r="L24" s="1"/>
  <c r="G24"/>
  <c r="M24" s="1"/>
  <c r="P24" s="1"/>
  <c r="F25"/>
  <c r="L25" s="1"/>
  <c r="G25"/>
  <c r="M25" s="1"/>
  <c r="P25" s="1"/>
  <c r="F26"/>
  <c r="L26" s="1"/>
  <c r="G26"/>
  <c r="M26" s="1"/>
  <c r="P26" s="1"/>
  <c r="F27"/>
  <c r="L27" s="1"/>
  <c r="G27"/>
  <c r="M27" s="1"/>
  <c r="P27" s="1"/>
  <c r="F28"/>
  <c r="L28" s="1"/>
  <c r="G28"/>
  <c r="M28" s="1"/>
  <c r="P28" s="1"/>
  <c r="F29"/>
  <c r="L29" s="1"/>
  <c r="G29"/>
  <c r="M29" s="1"/>
  <c r="P29" s="1"/>
  <c r="F30"/>
  <c r="L30" s="1"/>
  <c r="G30"/>
  <c r="M30" s="1"/>
  <c r="P30" s="1"/>
  <c r="F31"/>
  <c r="L31" s="1"/>
  <c r="G31"/>
  <c r="M31" s="1"/>
  <c r="P31" s="1"/>
  <c r="F32"/>
  <c r="L32" s="1"/>
  <c r="G32"/>
  <c r="M32" s="1"/>
  <c r="P32" s="1"/>
  <c r="F33"/>
  <c r="L33" s="1"/>
  <c r="G33"/>
  <c r="M33" s="1"/>
  <c r="P33" s="1"/>
  <c r="F34"/>
  <c r="L34" s="1"/>
  <c r="G34"/>
  <c r="M34" s="1"/>
  <c r="P34" s="1"/>
  <c r="F35"/>
  <c r="L35" s="1"/>
  <c r="G35"/>
  <c r="M35" s="1"/>
  <c r="P35" s="1"/>
  <c r="F36"/>
  <c r="L36" s="1"/>
  <c r="G36"/>
  <c r="M36" s="1"/>
  <c r="P36" s="1"/>
  <c r="F37"/>
  <c r="L37" s="1"/>
  <c r="G37"/>
  <c r="M37" s="1"/>
  <c r="P37" s="1"/>
  <c r="F38"/>
  <c r="L38" s="1"/>
  <c r="G38"/>
  <c r="M38" s="1"/>
  <c r="P38" s="1"/>
  <c r="F39"/>
  <c r="L39" s="1"/>
  <c r="G39"/>
  <c r="M39" s="1"/>
  <c r="P39" s="1"/>
  <c r="F40"/>
  <c r="L40" s="1"/>
  <c r="G40"/>
  <c r="M40" s="1"/>
  <c r="P40" s="1"/>
  <c r="F41"/>
  <c r="L41" s="1"/>
  <c r="G41"/>
  <c r="M41" s="1"/>
  <c r="P41" s="1"/>
  <c r="F42"/>
  <c r="L42" s="1"/>
  <c r="G42"/>
  <c r="M42" s="1"/>
  <c r="P42" s="1"/>
  <c r="F43"/>
  <c r="L43" s="1"/>
  <c r="G43"/>
  <c r="M43" s="1"/>
  <c r="P43" s="1"/>
  <c r="F44"/>
  <c r="L44" s="1"/>
  <c r="G44"/>
  <c r="M44" s="1"/>
  <c r="P44" s="1"/>
  <c r="F45"/>
  <c r="L45" s="1"/>
  <c r="G45"/>
  <c r="M45" s="1"/>
  <c r="P45" s="1"/>
  <c r="F46"/>
  <c r="L46" s="1"/>
  <c r="G46"/>
  <c r="M46" s="1"/>
  <c r="P46" s="1"/>
  <c r="F47"/>
  <c r="L47" s="1"/>
  <c r="G47"/>
  <c r="M47" s="1"/>
  <c r="P47" s="1"/>
  <c r="F48"/>
  <c r="L48" s="1"/>
  <c r="G48"/>
  <c r="M48" s="1"/>
  <c r="P48" s="1"/>
  <c r="F49"/>
  <c r="L49" s="1"/>
  <c r="G49"/>
  <c r="M49" s="1"/>
  <c r="P49" s="1"/>
  <c r="F50"/>
  <c r="L50" s="1"/>
  <c r="G50"/>
  <c r="M50" s="1"/>
  <c r="P50" s="1"/>
  <c r="F51"/>
  <c r="L51" s="1"/>
  <c r="G51"/>
  <c r="M51" s="1"/>
  <c r="P51" s="1"/>
  <c r="F52"/>
  <c r="L52" s="1"/>
  <c r="G52"/>
  <c r="M52" s="1"/>
  <c r="P52" s="1"/>
  <c r="F53"/>
  <c r="L53" s="1"/>
  <c r="G53"/>
  <c r="M53" s="1"/>
  <c r="P53" s="1"/>
  <c r="F54"/>
  <c r="L54" s="1"/>
  <c r="G54"/>
  <c r="M54" s="1"/>
  <c r="P54" s="1"/>
  <c r="F55"/>
  <c r="L55" s="1"/>
  <c r="G55"/>
  <c r="M55" s="1"/>
  <c r="P55" s="1"/>
  <c r="F56"/>
  <c r="L56" s="1"/>
  <c r="G56"/>
  <c r="M56" s="1"/>
  <c r="P56" s="1"/>
  <c r="F57"/>
  <c r="L57" s="1"/>
  <c r="G57"/>
  <c r="M57" s="1"/>
  <c r="P57" s="1"/>
  <c r="F58"/>
  <c r="L58" s="1"/>
  <c r="G58"/>
  <c r="M58" s="1"/>
  <c r="P58" s="1"/>
  <c r="F59"/>
  <c r="L59" s="1"/>
  <c r="G59"/>
  <c r="M59" s="1"/>
  <c r="P59" s="1"/>
  <c r="F60"/>
  <c r="L60" s="1"/>
  <c r="G60"/>
  <c r="M60" s="1"/>
  <c r="P60" s="1"/>
  <c r="F61"/>
  <c r="L61" s="1"/>
  <c r="G61"/>
  <c r="M61" s="1"/>
  <c r="P61" s="1"/>
  <c r="F62"/>
  <c r="L62" s="1"/>
  <c r="G62"/>
  <c r="M62" s="1"/>
  <c r="P62" s="1"/>
  <c r="F63"/>
  <c r="L63" s="1"/>
  <c r="G63"/>
  <c r="M63" s="1"/>
  <c r="P63" s="1"/>
  <c r="F64"/>
  <c r="L64" s="1"/>
  <c r="G64"/>
  <c r="M64" s="1"/>
  <c r="P64" s="1"/>
  <c r="F65"/>
  <c r="L65" s="1"/>
  <c r="G65"/>
  <c r="M65" s="1"/>
  <c r="P65" s="1"/>
  <c r="F66"/>
  <c r="L66" s="1"/>
  <c r="G66"/>
  <c r="M66" s="1"/>
  <c r="P66" s="1"/>
  <c r="F67"/>
  <c r="L67" s="1"/>
  <c r="G67"/>
  <c r="M67" s="1"/>
  <c r="P67" s="1"/>
  <c r="F68"/>
  <c r="L68" s="1"/>
  <c r="G68"/>
  <c r="M68" s="1"/>
  <c r="P68" s="1"/>
  <c r="F69"/>
  <c r="L69" s="1"/>
  <c r="G69"/>
  <c r="M69" s="1"/>
  <c r="P69" s="1"/>
  <c r="F70"/>
  <c r="L70" s="1"/>
  <c r="G70"/>
  <c r="M70" s="1"/>
  <c r="P70" s="1"/>
  <c r="F71"/>
  <c r="L71" s="1"/>
  <c r="G71"/>
  <c r="M71" s="1"/>
  <c r="P71" s="1"/>
  <c r="G9"/>
  <c r="Q9" s="1"/>
  <c r="F9"/>
  <c r="Q14"/>
  <c r="Q26" l="1"/>
  <c r="Q24"/>
  <c r="Q22"/>
  <c r="Q20"/>
  <c r="Q18"/>
  <c r="Q16"/>
  <c r="M12"/>
  <c r="P12" s="1"/>
  <c r="Q12"/>
  <c r="P9"/>
  <c r="Q11"/>
  <c r="Q13"/>
  <c r="Q15"/>
  <c r="Q17"/>
  <c r="Q19"/>
  <c r="Q21"/>
  <c r="Q23"/>
  <c r="Q25"/>
  <c r="Q27"/>
  <c r="F9" i="1" l="1"/>
  <c r="G9"/>
  <c r="P9" s="1"/>
  <c r="F10"/>
  <c r="G10"/>
  <c r="P10" s="1"/>
  <c r="F11"/>
  <c r="G11"/>
  <c r="P11" s="1"/>
  <c r="F12"/>
  <c r="G12"/>
  <c r="P12" s="1"/>
  <c r="F13"/>
  <c r="G13"/>
  <c r="P13" s="1"/>
  <c r="F14"/>
  <c r="G14"/>
  <c r="P14" s="1"/>
  <c r="F15"/>
  <c r="G15"/>
  <c r="P15" s="1"/>
  <c r="F16"/>
  <c r="G16"/>
  <c r="P16" s="1"/>
  <c r="F17"/>
  <c r="G17"/>
  <c r="P17" s="1"/>
  <c r="F18"/>
  <c r="G18"/>
  <c r="P18" s="1"/>
  <c r="F19"/>
  <c r="G19"/>
  <c r="P19" s="1"/>
  <c r="F20"/>
  <c r="G20"/>
  <c r="P20" s="1"/>
  <c r="F21"/>
  <c r="G21"/>
  <c r="P21" s="1"/>
  <c r="F22"/>
  <c r="G22"/>
  <c r="P22" s="1"/>
  <c r="F23"/>
  <c r="G23"/>
  <c r="P23" s="1"/>
  <c r="F24"/>
  <c r="G24"/>
  <c r="P24" s="1"/>
  <c r="F25"/>
  <c r="G25"/>
  <c r="P25" s="1"/>
  <c r="F26"/>
  <c r="G26"/>
  <c r="P26" s="1"/>
  <c r="F27"/>
  <c r="G27"/>
  <c r="P27" s="1"/>
  <c r="F71"/>
  <c r="G71"/>
  <c r="P71" s="1"/>
  <c r="Q71" l="1"/>
  <c r="Q26"/>
  <c r="Q24"/>
  <c r="Q22"/>
  <c r="Q20"/>
  <c r="Q18"/>
  <c r="Q16"/>
  <c r="Q14"/>
  <c r="Q12"/>
  <c r="Q10"/>
  <c r="Q27"/>
  <c r="Q25"/>
  <c r="Q23"/>
  <c r="Q21"/>
  <c r="Q19"/>
  <c r="Q17"/>
  <c r="Q15"/>
  <c r="Q13"/>
  <c r="Q11"/>
  <c r="Q9"/>
</calcChain>
</file>

<file path=xl/sharedStrings.xml><?xml version="1.0" encoding="utf-8"?>
<sst xmlns="http://schemas.openxmlformats.org/spreadsheetml/2006/main" count="343" uniqueCount="166">
  <si>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</si>
  <si>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</si>
  <si>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La información registrada en el presente formato debe coincidir con la información registrada en los formatos de licenciamiento C2.
(1) Colocar el código del programa de estudio consignado en el formato  de licenciamiento A4. El formato C1 debe contener tantas filas (programas) como figure en el formato de licenciamiento A4.
(2) Colocar el nivel de enseñanza del programa de estudio según lista desplegable, estos pueden ser: pregrado, maestría o doctorado.
(3) El numero total de cursos es la suma de (5) y (7). Asimismo, (3) = (9) + (11).
(4) El numero total de créditos es la suma de (6) y (8). Asimismo, (4) = (10) + (12).
(5) Colocar el número de cursos generales del programa de estudios. Debe corresponder a la cantidad total de cursos generales registrados la Sección 3 del ”Formato C2 Análisis de Malla Curricular y Créditos Académicos”.
(6) Colocar el número de créditos de cursos generales del programa de estudios. Debe corresponder a la cantidad total de créditos de estudios generales registrados la Sección 2 del ”Formato C2 Análisis de Malla Curricular y Créditos Académicos”.
(7) Colocar el número de cursos específicos o de la especialidad del programa de estudios. Debe corresponder a la cantidad total de cursos específicos o de especialidad  registrados la Sección 3 del ”Formato C2 Análisis de Malla Curricular y Créditos Académicos”.
(8) Colocar el número de créditos de cursos específicos o de la especialidad del programa de estudios. Debe corresponder a la cantidad total de créditos de estudios generales registrados la Sección 2 del ”Formato C2 Análisis de Malla Curricular y Créditos Académicos”.
(9) Colocar el número de cursos presenciales o semipresenciales del programa de estudios. Debe corresponder a la cantidad total de cursos presenciales o semipresenciales registrados la Sección 3 del ”Formato C2 Análisis de Malla Curricular y Créditos Académicos”.
(10) Colocar el número de créditos de los cursos presenciales o semipresenciales del programa de estudios.
(11) Colocar el número de cursos a distancia del programa de estudios. Debe corresponder a la cantidad total de cursos a distancia registrados la Sección 3 del ”Formato C2 Análisis de Malla Curricular y Créditos Académicos”.
(12) Colocar el número de créditos de cursos 100% a distancia del programa de estudios. Debe corresponder a la cantidad total de créditos de educación a distancia la Sección 2 del ”Formato C2 Análisis de Malla Curricular y Créditos Académicos”.
(13) debe ser igual a (10)/(4).
(14) debe ser igual a (11)/(4).
</t>
  </si>
  <si>
    <t>.</t>
  </si>
  <si>
    <t>P20</t>
  </si>
  <si>
    <t>P19</t>
  </si>
  <si>
    <t>P18</t>
  </si>
  <si>
    <t>P17</t>
  </si>
  <si>
    <t>P16</t>
  </si>
  <si>
    <t>P15</t>
  </si>
  <si>
    <t>P14</t>
  </si>
  <si>
    <t>P13</t>
  </si>
  <si>
    <t>P12</t>
  </si>
  <si>
    <t>P11</t>
  </si>
  <si>
    <t>P10</t>
  </si>
  <si>
    <t>P09</t>
  </si>
  <si>
    <t>P08</t>
  </si>
  <si>
    <t>P07</t>
  </si>
  <si>
    <t>P06</t>
  </si>
  <si>
    <t>P05</t>
  </si>
  <si>
    <t>P04</t>
  </si>
  <si>
    <t>DOCTORADO</t>
  </si>
  <si>
    <t>P03</t>
  </si>
  <si>
    <t>MAESTRÍA</t>
  </si>
  <si>
    <t>P02</t>
  </si>
  <si>
    <t>PRE GRADO</t>
  </si>
  <si>
    <t>P01</t>
  </si>
  <si>
    <t>Nivel de Programa</t>
  </si>
  <si>
    <t>N° DE  CRÉDITOS DE CURSOS 100% A DISTANCIA
(12)</t>
  </si>
  <si>
    <t>N° DE CURSOS 100% A DISTANCIA
(11)</t>
  </si>
  <si>
    <t>N° DE CRÉDITOS DE CURSOS PRESENCIALES Y SEMIPRESENCIALES
(10)</t>
  </si>
  <si>
    <t>N° DE CURSOS PRESENCIALES Y SEMIPRESENCIALES
(9)</t>
  </si>
  <si>
    <t>N° DE CRÉDITOS DE CURSOS ESPECÍFICOS
(8)</t>
  </si>
  <si>
    <t>N° DE CURSOS ESPECÍFICOS
(7)</t>
  </si>
  <si>
    <t>N° DE CRÉDITOS DE CURSOS GENERALES
(6)</t>
  </si>
  <si>
    <t>N° DE CURSOS GENERALES
(5)</t>
  </si>
  <si>
    <t>N° TOTAL DE CRÉDITOS
(4)=(6)+(8)</t>
  </si>
  <si>
    <t>N° TOTAL DE CURSOS
(3)=(5)+(7)</t>
  </si>
  <si>
    <t>PORCENTAJE DE CRÉDITOS 100% A DISTANCIA
(14)=(12)/(4)</t>
  </si>
  <si>
    <t>PORCENTAJE DE CRÉDITOS PRESENCIALES Y SEMIPRESENCIALES
(13)=(10)/(4)</t>
  </si>
  <si>
    <t>CURSOS 100% A DISTANCIA</t>
  </si>
  <si>
    <t>CURSOS PRESENCIALES Y SEMIPRESENCIALES</t>
  </si>
  <si>
    <t>CURSOS ESPECÍFICOS</t>
  </si>
  <si>
    <t>CURSOS GENERALES</t>
  </si>
  <si>
    <t>TOTAL DE CURSOS</t>
  </si>
  <si>
    <t>N° DE PERIODOS ACADÉMICOS</t>
  </si>
  <si>
    <t>NIVEL DE ENSEÑANZA
(2)</t>
  </si>
  <si>
    <t>NOMBRE DEL PROGRAMA</t>
  </si>
  <si>
    <t>CÓDIGO DE PROGRAMA
(1)</t>
  </si>
  <si>
    <t>NOMBRE DE LA UNIVERSIDAD</t>
  </si>
  <si>
    <t>C1</t>
  </si>
  <si>
    <t>RESUMEN DE MALLA CURRICULAR Y CRÉDITOS ACADÉMICOS</t>
  </si>
  <si>
    <t>FORMATO DE LICENCIAMIENTO C</t>
  </si>
  <si>
    <t xml:space="preserve">SUPERINTENDENCIA NACIONAL DE EDUCACIÓN SUPERIOR UNIVERSITARIA </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</si>
  <si>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</si>
  <si>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</si>
  <si>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</si>
  <si>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</si>
  <si>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</si>
  <si>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</si>
  <si>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</si>
  <si>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</si>
  <si>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</si>
  <si>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</si>
  <si>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</si>
  <si>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</si>
  <si>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</si>
  <si>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</si>
  <si>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</si>
  <si>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</si>
  <si>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</si>
  <si>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</si>
  <si>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</si>
  <si>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</si>
  <si>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</si>
  <si>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</si>
  <si>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</si>
  <si>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</si>
  <si>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</si>
  <si>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</si>
  <si>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</si>
  <si>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</si>
  <si>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</si>
  <si>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</si>
  <si>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</si>
  <si>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</si>
  <si>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</si>
  <si>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</si>
  <si>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</si>
  <si>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</si>
  <si>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</si>
  <si>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</si>
  <si>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</si>
  <si>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</si>
  <si>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</si>
  <si>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</si>
  <si>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</si>
  <si>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AGRONOMÍA</t>
  </si>
  <si>
    <t>UNIVERSIDAD NACIONAL DE SAN CRISTÓBAL DE HUAMANGA</t>
  </si>
  <si>
    <t>HOMERO ANGO AGUILAR</t>
  </si>
  <si>
    <t>PORCENTAJE DE CRÉDITOS PRESENCIALES Y SEMIPRESENCIALES
(13)</t>
  </si>
  <si>
    <t>PORCENTAJE DE CRÉDITOS 100% A DISTANCIA
(14)</t>
  </si>
  <si>
    <t xml:space="preserve">Nota: La información registrada en el presente formato debe coincidir con la informacion registrada en los formatos de licenciamiento C2.
(1) Colocar el código del programa de estudio consignado en el formato  de licenciamiento A4. El formato C1 debe contener tantas filas (programas) como figure en el formato de licenciamiento A4.
(2) Colocar el nivel de enseñanza del programa de estudio según lista desplegable, estos pueden ser: pregrado, maestría o doctorado.
(3) El numero total de cursos es la suma de (5) y (7). Asimismo, (3) = (9) + (11).
(4) El numero total de creditos es la suma de (6) y (8). Asimismo, (4) = (10) + (12).
(5) Colocar el número de cursos generales del programa de estudios. Debe corresponder a la cantidad total de cursos generales registrados la Sección 3 del ”Formato C2 Análisis de Malla Curricular y Créditos Académicos”.
(6) Colocar el número de créditos de cursos generales del programa de estudios. Debe corresponder a la cantidad total de créditos de estudios generales registrados la Sección 2 del ”Formato C2 Análisis de Malla Curricular y Créditos Académicos”.
(7) Colocar el número de cursos específicos o de la especialidad del programa de estudios. Debe corresponder a la cantidad total de cursos específicos o de especialidad  registrados la Sección 3 del ”Formato C2 Análisis de Malla Curricular y Créditos Académicos”.
(8) Colocar el número de créditos de cursos específicos o de la especialidad del programa de estudios. Debe corresponder a la cantidad total de créditos de estudios generales registrados la Sección 2 del ”Formato C2 Análisis de Malla Curricular y Créditos Académicos”.
(9) Colocar el número de cursos presenciales o semipresenciales del programa de estudios. Debe corresponder a la cantidad total de cursos presenciales o semipresenciales registrados la Sección 3 del ”Formato C2 Análisis de Malla Curricular y Créditos Académicos”.
(10) Colocar el número de créditos de los cursos presenciales o semipresenciales del programa de estudios.
(11) Colocar el número de cursos a distancia del programa de estudios. Debe corresponder a la cantidad total de cursos a distancia registrados la Sección 3 del ”Formato C2 Análisis de Malla Curricular y Créditos Académicos”.
(12) Colocar el número de créditos de cursos 100% a distancia del programa de estudios. Debe corresponder a la cantidad total de créditos de educación a distancia la Sección 2 del ”Formato C2 Análisis de Malla Curricular y Créditos Académicos”.
(13) debe ser igual a (10)/(4).
(14) debe ser igual a (11)/(4).
</t>
  </si>
  <si>
    <t>BIOLOGÍA - MICROBIOLOGÍA</t>
  </si>
  <si>
    <t>BIOLOGÍA - BIOTECNOLOGÍA</t>
  </si>
  <si>
    <t>BIOLOGÍA  - ECOLOGÍA Y RECURSOS NATURALES</t>
  </si>
  <si>
    <t>EDUCACIÓN INICIAL</t>
  </si>
  <si>
    <t>EDUCACIÖN PRIMARIA</t>
  </si>
  <si>
    <t>EDUCACIÓN SECUNDARIA - LENGUA ESPAÑOLA Y COMUNICACIÓN</t>
  </si>
  <si>
    <t>EDUCACIÒN SECUNDARIA -INGLÉS Y LENGUA ESPAÑOLA</t>
  </si>
  <si>
    <t>EDUCACIÓN  SECUNDARIA - CIENCIAS SOCIALES Y FILOSOFÍA</t>
  </si>
  <si>
    <t>EDUCACIÒN SECUNDARIA - MATEMÁTICA, FÍSICA E INFORMÁTICA</t>
  </si>
  <si>
    <t>EDUCACIÓN SECUNDARIA - ESPECIALIDAD DE CIENCIAS NATURALES</t>
  </si>
  <si>
    <t>EDUCACIÓN FÍSICA</t>
  </si>
  <si>
    <t>ADMINISTRACIÓN DE EMPRESAS</t>
  </si>
  <si>
    <t>CONTABILIDAD Y AUDITORÍA</t>
  </si>
  <si>
    <t>ECONOMÍA</t>
  </si>
  <si>
    <t>ANTROPOLOGÍA SOCIAL</t>
  </si>
  <si>
    <t>ARQUEOLOGÍA</t>
  </si>
  <si>
    <t>HISTORIA</t>
  </si>
  <si>
    <t>TRABAJO SOCIAL</t>
  </si>
  <si>
    <t>ENFERMERÍA</t>
  </si>
  <si>
    <t>INGENIERÍA DE MINAS</t>
  </si>
  <si>
    <t>DERECHO</t>
  </si>
  <si>
    <t>INGENIERÍA  CIVIL</t>
  </si>
  <si>
    <t>INGENIERÍA QUÍMICA</t>
  </si>
  <si>
    <t>OBSTETRICIA</t>
  </si>
  <si>
    <t>INGENIERÍA EN INDUSTRIAS ALIMENTARIAS</t>
  </si>
  <si>
    <t>FARMACIA Y BIOQUÍMICA</t>
  </si>
  <si>
    <t>INGENIERÍA AGRÍCOLA</t>
  </si>
  <si>
    <t>INGENIERÍA AGROINDUSTRIAL</t>
  </si>
  <si>
    <t>CIANCIAS DE LA COMUNICACIÓN</t>
  </si>
  <si>
    <t>MEDICINA VETERINARIA</t>
  </si>
  <si>
    <t>FÍSICO MATEMÁTICAS - ESPECIALIDAD DE MATEMÁTICA</t>
  </si>
  <si>
    <t>FÍSICO MATEMÁTICAS - ESPECIALIDAD DE FÍSICA</t>
  </si>
  <si>
    <t>FÍSICO MATEMÁTICAS - ESPECIALIDAD DE ESTADÍSTICA</t>
  </si>
  <si>
    <t xml:space="preserve">INGENIERÍA DE SISTEMAS </t>
  </si>
  <si>
    <t>INGENIERÍA AGROFORESTAL</t>
  </si>
  <si>
    <t>MEDICINA HUMANA</t>
  </si>
  <si>
    <t>MAESTRÍA EN AGRONEGOCIOS</t>
  </si>
  <si>
    <t>MAESTRIA EN CIENCIAS AGRARIAS CON MENCION EN MANEJO DE CUENCAS HIDROGRAFICAS</t>
  </si>
  <si>
    <t>MAESTRIA EN CIENCIAS AGRARIAS CON MENCION SALUD Y PRODUCCION ANIMAL</t>
  </si>
  <si>
    <t>Dr. HOMERO ANGO AGUILAR</t>
  </si>
  <si>
    <t>MAESTRÍA EN CIENCIAS AGRARIAS CON MENCIÓN EN PRODUCCIÓN AGRÍCOLA SOSTENIBLE</t>
  </si>
  <si>
    <t>MAESTRIA EN DOCENCIA UNIVERSITARIA</t>
  </si>
  <si>
    <t>MAESTRÍA EN EDUCACIÓN - ESTRATEGIAS DE ENSEÑANZA - APRENDIZAJE Y EVALUACIÓN</t>
  </si>
  <si>
    <t xml:space="preserve">MAESTRIA EN EDUCACIÓN - MENCIÓN EN EDUCACIÓN INTERCULTURAL BILINGÜE </t>
  </si>
  <si>
    <t>MAESTRIA EN EDUCACIÓN - MENCIÓN EN GESTIÓN EDUCACIONAL</t>
  </si>
  <si>
    <t>DOCTORADO EN EDUCACIÓN</t>
  </si>
  <si>
    <t>MAESTRIA EN DERECHO CON MENCION EN CIENCIAS PENALES</t>
  </si>
  <si>
    <t>MAESTRIA EN DERECHO CON MENCION EN DERECHO CIVIL Y COMERCIAL</t>
  </si>
  <si>
    <t>MAESTRIA EN GERENCIA DE PROYECTOS Y MEDIO AMBIENTE</t>
  </si>
  <si>
    <t>MAESTRIA EN INGENIERIA AMBIENTAL</t>
  </si>
  <si>
    <t>MAESTRIA EN CIENCIAS ECONOMICAS CON MENCION EN GESTION EMPRESARIAL</t>
  </si>
  <si>
    <t>MAESTRÍA EN CIENCIAS ECONÓMICAS CON MENCIÓN EN GESTIÓN PÚBLICA</t>
  </si>
  <si>
    <t>MAESTRIA EN CIENCIAS ECONOMICAS CON MENCION EN GERENCIA SOCIAL</t>
  </si>
  <si>
    <t>MAESTRIA EN AUDITORIA CON MENCION EN AUDITORIA INTEGRAL</t>
  </si>
  <si>
    <t>MAESTRIA EN SALUD PÚBLICA</t>
  </si>
  <si>
    <t>MAESTRIA EN GERENCIA EN SERVICIOS DE SALUD</t>
  </si>
  <si>
    <t>MAESTRIA EN EPIDEMIOLOGIA</t>
  </si>
  <si>
    <t>MAESTRIA EN ATENCIÓN INTEGRAL EN SALUD</t>
  </si>
  <si>
    <t>MAESTRIA EN ATENCIÓN FARMACEUTICA Y FARMACIA CLINICA</t>
  </si>
  <si>
    <t>SEGUNDA ESPECIALIZACIÓN EN ECOGRAFÍA OBSTÉTRICA Y MONITOREO FETAL</t>
  </si>
  <si>
    <t>MAESTRIA EN CIENCIAS CON MENCION EN GESTION AMBIENTAL Y BIODIVERSIDAD</t>
  </si>
  <si>
    <t>MAESTRIA EN CIENCIAS CON MENCION EN SANEAMIENTO ALIMENTARIO Y AMBIENTAL</t>
  </si>
  <si>
    <t>MAESTRÍA EN CIENCIAS SOCIALES CON MENCIÓN EN ANTROPOLOGÍA</t>
  </si>
</sst>
</file>

<file path=xl/styles.xml><?xml version="1.0" encoding="utf-8"?>
<styleSheet xmlns="http://schemas.openxmlformats.org/spreadsheetml/2006/main">
  <numFmts count="2">
    <numFmt numFmtId="164" formatCode="_(* #,##0_);_(* \(#,##0\);_(* &quot;-&quot;??_);_(@_)"/>
    <numFmt numFmtId="165" formatCode="_(* #,##0.00_);_(* \(#,##0.00\);_(* &quot;-&quot;??_);_(@_)"/>
  </numFmts>
  <fonts count="15">
    <font>
      <sz val="11"/>
      <color theme="1"/>
      <name val="Calibri"/>
      <family val="2"/>
      <scheme val="minor"/>
    </font>
    <font>
      <sz val="10"/>
      <color theme="1"/>
      <name val="Calibri Light"/>
      <family val="1"/>
      <scheme val="major"/>
    </font>
    <font>
      <b/>
      <sz val="10"/>
      <color theme="1"/>
      <name val="Calibri"/>
      <family val="2"/>
      <scheme val="minor"/>
    </font>
    <font>
      <i/>
      <sz val="10"/>
      <color theme="1"/>
      <name val="Calibri"/>
      <family val="2"/>
      <scheme val="minor"/>
    </font>
    <font>
      <i/>
      <sz val="8"/>
      <color theme="1"/>
      <name val="Calibri"/>
      <family val="2"/>
      <scheme val="minor"/>
    </font>
    <font>
      <sz val="10"/>
      <color theme="1"/>
      <name val="Calibri"/>
      <family val="2"/>
      <scheme val="minor"/>
    </font>
    <font>
      <sz val="10"/>
      <name val="Calibri"/>
      <family val="2"/>
      <scheme val="minor"/>
    </font>
    <font>
      <b/>
      <sz val="10"/>
      <color theme="1"/>
      <name val="Calibri Light"/>
      <family val="1"/>
      <scheme val="major"/>
    </font>
    <font>
      <b/>
      <sz val="30"/>
      <name val="Calibri"/>
      <family val="2"/>
      <scheme val="minor"/>
    </font>
    <font>
      <b/>
      <sz val="12"/>
      <color theme="1"/>
      <name val="Calibri"/>
      <family val="2"/>
      <scheme val="minor"/>
    </font>
    <font>
      <b/>
      <sz val="18"/>
      <color theme="1"/>
      <name val="Calibri"/>
      <family val="2"/>
      <scheme val="minor"/>
    </font>
    <font>
      <sz val="11"/>
      <color theme="1"/>
      <name val="Calibri"/>
      <family val="2"/>
      <scheme val="minor"/>
    </font>
    <font>
      <b/>
      <i/>
      <sz val="10"/>
      <color theme="1"/>
      <name val="Calibri"/>
      <family val="2"/>
      <scheme val="minor"/>
    </font>
    <font>
      <b/>
      <sz val="10"/>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108">
    <xf numFmtId="0" fontId="0" fillId="0" borderId="0" xfId="0"/>
    <xf numFmtId="0" fontId="1" fillId="2" borderId="0" xfId="0" applyFont="1" applyFill="1" applyProtection="1">
      <protection locked="0"/>
    </xf>
    <xf numFmtId="10" fontId="5" fillId="3" borderId="3" xfId="0" applyNumberFormat="1" applyFont="1" applyFill="1" applyBorder="1" applyAlignment="1" applyProtection="1">
      <alignment horizontal="center" vertical="center"/>
    </xf>
    <xf numFmtId="10" fontId="5" fillId="3" borderId="4"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center"/>
      <protection locked="0"/>
    </xf>
    <xf numFmtId="164" fontId="5" fillId="3" borderId="4"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vertical="center"/>
      <protection locked="0"/>
    </xf>
    <xf numFmtId="0" fontId="6" fillId="2"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vertical="center"/>
      <protection locked="0"/>
    </xf>
    <xf numFmtId="0" fontId="6" fillId="2" borderId="6" xfId="0" applyNumberFormat="1" applyFont="1" applyFill="1" applyBorder="1" applyAlignment="1" applyProtection="1">
      <alignment vertical="center"/>
      <protection locked="0"/>
    </xf>
    <xf numFmtId="0" fontId="6" fillId="2" borderId="6" xfId="0" applyNumberFormat="1" applyFont="1" applyFill="1" applyBorder="1" applyAlignment="1" applyProtection="1">
      <alignment vertical="center" wrapText="1"/>
      <protection locked="0"/>
    </xf>
    <xf numFmtId="0" fontId="7" fillId="3" borderId="7"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0" fillId="2" borderId="0" xfId="0" applyFill="1" applyBorder="1" applyProtection="1">
      <protection locked="0"/>
    </xf>
    <xf numFmtId="0" fontId="8" fillId="2" borderId="1" xfId="0" applyFont="1" applyFill="1" applyBorder="1" applyAlignment="1" applyProtection="1">
      <alignment horizontal="center" vertical="center"/>
      <protection locked="0"/>
    </xf>
    <xf numFmtId="0" fontId="0" fillId="2" borderId="0" xfId="0" applyFill="1" applyBorder="1"/>
    <xf numFmtId="0" fontId="8"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0" xfId="0" applyFont="1" applyFill="1"/>
    <xf numFmtId="0" fontId="7" fillId="3" borderId="7" xfId="0" applyFont="1" applyFill="1" applyBorder="1" applyAlignment="1">
      <alignment horizontal="center" vertical="center" wrapText="1"/>
    </xf>
    <xf numFmtId="165" fontId="5" fillId="3" borderId="6" xfId="0" applyNumberFormat="1" applyFont="1" applyFill="1" applyBorder="1" applyAlignment="1" applyProtection="1">
      <alignment horizontal="center" vertical="center"/>
      <protection locked="0"/>
    </xf>
    <xf numFmtId="165" fontId="5" fillId="3" borderId="3" xfId="0" applyNumberFormat="1" applyFont="1" applyFill="1" applyBorder="1" applyAlignment="1" applyProtection="1">
      <alignment horizontal="center" vertical="center"/>
      <protection locked="0"/>
    </xf>
    <xf numFmtId="0" fontId="6" fillId="0" borderId="3" xfId="0" applyNumberFormat="1" applyFont="1" applyFill="1" applyBorder="1" applyAlignment="1">
      <alignment vertical="center"/>
    </xf>
    <xf numFmtId="0" fontId="6" fillId="0" borderId="6" xfId="0" applyNumberFormat="1" applyFont="1" applyFill="1" applyBorder="1" applyAlignment="1">
      <alignment vertical="center"/>
    </xf>
    <xf numFmtId="10" fontId="5" fillId="3" borderId="4" xfId="1" applyNumberFormat="1" applyFont="1" applyFill="1" applyBorder="1" applyAlignment="1" applyProtection="1">
      <alignment horizontal="center" vertical="center"/>
      <protection locked="0"/>
    </xf>
    <xf numFmtId="0" fontId="6" fillId="0" borderId="3" xfId="0" applyNumberFormat="1" applyFont="1" applyFill="1" applyBorder="1" applyAlignment="1">
      <alignment vertical="center" wrapText="1"/>
    </xf>
    <xf numFmtId="0" fontId="6" fillId="2" borderId="3"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1" fillId="2" borderId="0" xfId="0" applyFont="1" applyFill="1" applyAlignment="1">
      <alignment vertical="center"/>
    </xf>
    <xf numFmtId="0" fontId="13" fillId="0" borderId="6"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 fillId="2" borderId="0" xfId="0" applyFont="1" applyFill="1" applyAlignment="1">
      <alignment horizontal="center"/>
    </xf>
    <xf numFmtId="0" fontId="13" fillId="4" borderId="3" xfId="0" applyNumberFormat="1" applyFont="1" applyFill="1" applyBorder="1" applyAlignment="1">
      <alignment horizontal="center" vertical="center"/>
    </xf>
    <xf numFmtId="0" fontId="6" fillId="4" borderId="3" xfId="0" applyNumberFormat="1" applyFont="1" applyFill="1" applyBorder="1" applyAlignment="1">
      <alignment vertical="center"/>
    </xf>
    <xf numFmtId="0" fontId="6" fillId="4" borderId="3" xfId="0" applyNumberFormat="1" applyFont="1" applyFill="1" applyBorder="1" applyAlignment="1">
      <alignment horizontal="center" vertical="center"/>
    </xf>
    <xf numFmtId="0" fontId="1" fillId="4" borderId="0" xfId="0" applyFont="1" applyFill="1" applyAlignment="1">
      <alignment vertical="center"/>
    </xf>
    <xf numFmtId="0" fontId="6" fillId="4" borderId="3" xfId="0" applyNumberFormat="1" applyFont="1" applyFill="1" applyBorder="1" applyAlignment="1">
      <alignment vertical="center" wrapText="1"/>
    </xf>
    <xf numFmtId="0" fontId="6" fillId="4" borderId="3" xfId="0" applyNumberFormat="1" applyFont="1" applyFill="1" applyBorder="1" applyAlignment="1">
      <alignment horizontal="left" vertical="center"/>
    </xf>
    <xf numFmtId="0" fontId="6" fillId="3" borderId="1"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10" fontId="5" fillId="3" borderId="13" xfId="1" applyNumberFormat="1" applyFont="1" applyFill="1" applyBorder="1" applyAlignment="1" applyProtection="1">
      <alignment horizontal="center" vertical="center"/>
      <protection locked="0"/>
    </xf>
    <xf numFmtId="165" fontId="5" fillId="3" borderId="5" xfId="0" applyNumberFormat="1" applyFont="1" applyFill="1" applyBorder="1" applyAlignment="1" applyProtection="1">
      <alignment horizontal="center" vertical="center"/>
      <protection locked="0"/>
    </xf>
    <xf numFmtId="0" fontId="6" fillId="0" borderId="5" xfId="0" applyNumberFormat="1" applyFont="1" applyFill="1" applyBorder="1" applyAlignment="1">
      <alignment vertical="center" wrapText="1"/>
    </xf>
    <xf numFmtId="0" fontId="6" fillId="0" borderId="5" xfId="0" applyNumberFormat="1" applyFont="1" applyFill="1" applyBorder="1" applyAlignment="1">
      <alignment vertical="center"/>
    </xf>
    <xf numFmtId="0" fontId="6" fillId="2" borderId="5" xfId="0" applyNumberFormat="1" applyFont="1" applyFill="1" applyBorder="1" applyAlignment="1">
      <alignment horizontal="center" vertical="center"/>
    </xf>
    <xf numFmtId="0" fontId="13" fillId="4" borderId="6" xfId="0" applyNumberFormat="1" applyFont="1" applyFill="1" applyBorder="1" applyAlignment="1">
      <alignment horizontal="center" vertical="center"/>
    </xf>
    <xf numFmtId="0" fontId="6" fillId="4" borderId="6" xfId="0" applyNumberFormat="1" applyFont="1" applyFill="1" applyBorder="1" applyAlignment="1">
      <alignment vertical="center" wrapText="1"/>
    </xf>
    <xf numFmtId="0" fontId="6" fillId="4" borderId="6" xfId="0" applyNumberFormat="1" applyFont="1" applyFill="1" applyBorder="1" applyAlignment="1">
      <alignment vertical="center"/>
    </xf>
    <xf numFmtId="0" fontId="6" fillId="4" borderId="6"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0" fontId="5" fillId="3" borderId="11" xfId="1" applyNumberFormat="1"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vertical="center"/>
    </xf>
    <xf numFmtId="0" fontId="6" fillId="2" borderId="1" xfId="0" applyNumberFormat="1" applyFont="1" applyFill="1" applyBorder="1" applyAlignment="1">
      <alignment horizontal="center" vertical="center"/>
    </xf>
    <xf numFmtId="10" fontId="5" fillId="3" borderId="7" xfId="1"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49" fontId="2" fillId="0" borderId="1" xfId="0" applyNumberFormat="1" applyFont="1" applyBorder="1" applyAlignment="1" applyProtection="1">
      <alignment horizontal="justify" vertical="justify" wrapText="1"/>
      <protection locked="0"/>
    </xf>
    <xf numFmtId="0" fontId="12" fillId="0" borderId="1" xfId="0" applyFont="1" applyBorder="1" applyAlignment="1" applyProtection="1">
      <alignment horizontal="center"/>
      <protection locked="0"/>
    </xf>
    <xf numFmtId="0" fontId="2" fillId="3" borderId="1"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left" vertical="justify" wrapText="1"/>
      <protection locked="0"/>
    </xf>
    <xf numFmtId="0" fontId="2" fillId="3" borderId="11"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49" fontId="2" fillId="0" borderId="1" xfId="0" applyNumberFormat="1" applyFont="1" applyBorder="1" applyAlignment="1">
      <alignment horizontal="justify" vertical="justify" wrapText="1"/>
    </xf>
    <xf numFmtId="0" fontId="3" fillId="0" borderId="1" xfId="0" applyFont="1" applyBorder="1" applyAlignment="1">
      <alignment horizontal="center"/>
    </xf>
    <xf numFmtId="49" fontId="2" fillId="0" borderId="1" xfId="0" applyNumberFormat="1" applyFont="1" applyBorder="1" applyAlignment="1">
      <alignment horizontal="left" vertical="justify"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0" borderId="2" xfId="0" applyFont="1" applyFill="1" applyBorder="1" applyAlignment="1">
      <alignment horizontal="left"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6" fillId="5" borderId="3" xfId="0" applyNumberFormat="1" applyFont="1" applyFill="1" applyBorder="1" applyAlignment="1">
      <alignment horizontal="center" vertical="center"/>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90208</xdr:colOff>
      <xdr:row>1</xdr:row>
      <xdr:rowOff>78583</xdr:rowOff>
    </xdr:from>
    <xdr:ext cx="695605" cy="511968"/>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282208" y="269083"/>
          <a:ext cx="695605" cy="511968"/>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16</xdr:col>
      <xdr:colOff>90208</xdr:colOff>
      <xdr:row>1</xdr:row>
      <xdr:rowOff>78583</xdr:rowOff>
    </xdr:from>
    <xdr:to>
      <xdr:col>16</xdr:col>
      <xdr:colOff>785813</xdr:colOff>
      <xdr:row>4</xdr:row>
      <xdr:rowOff>19051</xdr:rowOff>
    </xdr:to>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406158" y="240508"/>
          <a:ext cx="695605" cy="511968"/>
        </a:xfrm>
        <a:prstGeom prst="rect">
          <a:avLst/>
        </a:prstGeom>
        <a:noFill/>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pageSetUpPr fitToPage="1"/>
  </sheetPr>
  <dimension ref="B2:V75"/>
  <sheetViews>
    <sheetView view="pageBreakPreview" zoomScaleSheetLayoutView="100" workbookViewId="0">
      <selection activeCell="C10" sqref="C10"/>
    </sheetView>
  </sheetViews>
  <sheetFormatPr baseColWidth="10" defaultRowHeight="12.75"/>
  <cols>
    <col min="1" max="1" width="2.140625" style="1" customWidth="1"/>
    <col min="2" max="2" width="12.140625" style="1" customWidth="1"/>
    <col min="3" max="3" width="12" style="1" customWidth="1"/>
    <col min="4" max="4" width="11.28515625" style="1" customWidth="1"/>
    <col min="5" max="5" width="12.42578125" style="1" customWidth="1"/>
    <col min="6" max="6" width="11.85546875" style="1" customWidth="1"/>
    <col min="7" max="7" width="11.7109375" style="1" customWidth="1"/>
    <col min="8" max="8" width="10.140625" style="1" customWidth="1"/>
    <col min="9" max="9" width="11.140625" style="1" customWidth="1"/>
    <col min="10" max="10" width="11" style="1" customWidth="1"/>
    <col min="11" max="11" width="10.85546875" style="1" customWidth="1"/>
    <col min="12" max="13" width="16.42578125" style="1" customWidth="1"/>
    <col min="14" max="14" width="10" style="1" customWidth="1"/>
    <col min="15" max="15" width="10.140625" style="1" customWidth="1"/>
    <col min="16" max="16" width="16.140625" style="1" customWidth="1"/>
    <col min="17" max="17" width="16.5703125" style="1" customWidth="1"/>
    <col min="18" max="21" width="11.42578125" style="1"/>
    <col min="22" max="22" width="0" style="1" hidden="1" customWidth="1"/>
    <col min="23" max="16384" width="11.42578125" style="1"/>
  </cols>
  <sheetData>
    <row r="2" spans="2:22" s="13" customFormat="1" ht="23.25" customHeight="1">
      <c r="B2" s="58" t="s">
        <v>53</v>
      </c>
      <c r="C2" s="59"/>
      <c r="D2" s="59"/>
      <c r="E2" s="59"/>
      <c r="F2" s="59"/>
      <c r="G2" s="59"/>
      <c r="H2" s="59"/>
      <c r="I2" s="59"/>
      <c r="J2" s="59"/>
      <c r="K2" s="59"/>
      <c r="L2" s="59"/>
      <c r="M2" s="59"/>
      <c r="N2" s="59"/>
      <c r="O2" s="59"/>
      <c r="P2" s="59"/>
      <c r="Q2" s="62"/>
    </row>
    <row r="3" spans="2:22" s="13" customFormat="1" ht="8.25" customHeight="1">
      <c r="B3" s="60"/>
      <c r="C3" s="61"/>
      <c r="D3" s="61"/>
      <c r="E3" s="61"/>
      <c r="F3" s="61"/>
      <c r="G3" s="61"/>
      <c r="H3" s="61"/>
      <c r="I3" s="61"/>
      <c r="J3" s="61"/>
      <c r="K3" s="61"/>
      <c r="L3" s="61"/>
      <c r="M3" s="61"/>
      <c r="N3" s="61"/>
      <c r="O3" s="61"/>
      <c r="P3" s="61"/>
      <c r="Q3" s="63"/>
    </row>
    <row r="4" spans="2:22" s="13" customFormat="1" ht="20.25" customHeight="1">
      <c r="B4" s="65" t="s">
        <v>52</v>
      </c>
      <c r="C4" s="66"/>
      <c r="D4" s="66"/>
      <c r="E4" s="66"/>
      <c r="F4" s="66"/>
      <c r="G4" s="66"/>
      <c r="H4" s="66"/>
      <c r="I4" s="66"/>
      <c r="J4" s="66"/>
      <c r="K4" s="66"/>
      <c r="L4" s="66"/>
      <c r="M4" s="66"/>
      <c r="N4" s="66"/>
      <c r="O4" s="66"/>
      <c r="P4" s="66"/>
      <c r="Q4" s="64"/>
    </row>
    <row r="5" spans="2:22" s="13" customFormat="1" ht="27" customHeight="1">
      <c r="B5" s="65" t="s">
        <v>51</v>
      </c>
      <c r="C5" s="66"/>
      <c r="D5" s="66"/>
      <c r="E5" s="66"/>
      <c r="F5" s="66"/>
      <c r="G5" s="66"/>
      <c r="H5" s="66"/>
      <c r="I5" s="66"/>
      <c r="J5" s="66"/>
      <c r="K5" s="66"/>
      <c r="L5" s="66"/>
      <c r="M5" s="66"/>
      <c r="N5" s="66"/>
      <c r="O5" s="66"/>
      <c r="P5" s="66"/>
      <c r="Q5" s="14" t="s">
        <v>50</v>
      </c>
    </row>
    <row r="6" spans="2:22" s="13" customFormat="1" ht="22.5" customHeight="1">
      <c r="B6" s="71" t="s">
        <v>49</v>
      </c>
      <c r="C6" s="72"/>
      <c r="D6" s="73"/>
      <c r="E6" s="59" t="s">
        <v>98</v>
      </c>
      <c r="F6" s="59"/>
      <c r="G6" s="59"/>
      <c r="H6" s="59"/>
      <c r="I6" s="59"/>
      <c r="J6" s="59"/>
      <c r="K6" s="59"/>
      <c r="L6" s="59"/>
      <c r="M6" s="59"/>
      <c r="N6" s="59"/>
      <c r="O6" s="59"/>
      <c r="P6" s="59"/>
      <c r="Q6" s="74"/>
    </row>
    <row r="7" spans="2:22" s="13" customFormat="1" ht="22.5" customHeight="1">
      <c r="B7" s="69" t="s">
        <v>48</v>
      </c>
      <c r="C7" s="69" t="s">
        <v>47</v>
      </c>
      <c r="D7" s="69" t="s">
        <v>46</v>
      </c>
      <c r="E7" s="78" t="s">
        <v>45</v>
      </c>
      <c r="F7" s="76" t="s">
        <v>44</v>
      </c>
      <c r="G7" s="77"/>
      <c r="H7" s="76" t="s">
        <v>43</v>
      </c>
      <c r="I7" s="77"/>
      <c r="J7" s="76" t="s">
        <v>42</v>
      </c>
      <c r="K7" s="77"/>
      <c r="L7" s="76" t="s">
        <v>41</v>
      </c>
      <c r="M7" s="77"/>
      <c r="N7" s="76" t="s">
        <v>40</v>
      </c>
      <c r="O7" s="77"/>
      <c r="P7" s="69" t="s">
        <v>39</v>
      </c>
      <c r="Q7" s="69" t="s">
        <v>38</v>
      </c>
    </row>
    <row r="8" spans="2:22" ht="84.75" customHeight="1">
      <c r="B8" s="69"/>
      <c r="C8" s="69"/>
      <c r="D8" s="69"/>
      <c r="E8" s="79"/>
      <c r="F8" s="12" t="s">
        <v>37</v>
      </c>
      <c r="G8" s="12" t="s">
        <v>36</v>
      </c>
      <c r="H8" s="12" t="s">
        <v>35</v>
      </c>
      <c r="I8" s="12" t="s">
        <v>34</v>
      </c>
      <c r="J8" s="12" t="s">
        <v>33</v>
      </c>
      <c r="K8" s="12" t="s">
        <v>32</v>
      </c>
      <c r="L8" s="12" t="s">
        <v>31</v>
      </c>
      <c r="M8" s="12" t="s">
        <v>30</v>
      </c>
      <c r="N8" s="12" t="s">
        <v>29</v>
      </c>
      <c r="O8" s="12" t="s">
        <v>28</v>
      </c>
      <c r="P8" s="69"/>
      <c r="Q8" s="69"/>
      <c r="V8" s="11" t="s">
        <v>27</v>
      </c>
    </row>
    <row r="9" spans="2:22" ht="12" customHeight="1">
      <c r="B9" s="10" t="s">
        <v>26</v>
      </c>
      <c r="C9" s="8" t="s">
        <v>97</v>
      </c>
      <c r="D9" s="9" t="s">
        <v>25</v>
      </c>
      <c r="E9" s="7">
        <v>10</v>
      </c>
      <c r="F9" s="5">
        <f t="shared" ref="F9:F71" si="0">+H9+J9</f>
        <v>64</v>
      </c>
      <c r="G9" s="5">
        <f t="shared" ref="G9:G71" si="1">+I9+K9</f>
        <v>221</v>
      </c>
      <c r="H9" s="7">
        <v>14</v>
      </c>
      <c r="I9" s="7">
        <v>46</v>
      </c>
      <c r="J9" s="7">
        <v>50</v>
      </c>
      <c r="K9" s="7">
        <v>175</v>
      </c>
      <c r="L9" s="7">
        <v>64</v>
      </c>
      <c r="M9" s="7">
        <v>221</v>
      </c>
      <c r="N9" s="7"/>
      <c r="O9" s="7"/>
      <c r="P9" s="3">
        <f t="shared" ref="P9:P71" si="2">IF(ISERROR($M9/$G9),"-",M9/$G9)</f>
        <v>1</v>
      </c>
      <c r="Q9" s="2">
        <f t="shared" ref="Q9:Q71" si="3">IF(ISERROR($O9/$G9),"-",O9/$G9)</f>
        <v>0</v>
      </c>
      <c r="V9" s="1" t="s">
        <v>25</v>
      </c>
    </row>
    <row r="10" spans="2:22" ht="12" customHeight="1">
      <c r="B10" s="8" t="s">
        <v>24</v>
      </c>
      <c r="C10" s="8" t="s">
        <v>3</v>
      </c>
      <c r="D10" s="8" t="s">
        <v>25</v>
      </c>
      <c r="E10" s="7"/>
      <c r="F10" s="5">
        <f t="shared" si="0"/>
        <v>0</v>
      </c>
      <c r="G10" s="5">
        <f t="shared" si="1"/>
        <v>0</v>
      </c>
      <c r="H10" s="7"/>
      <c r="I10" s="7"/>
      <c r="J10" s="7"/>
      <c r="K10" s="7"/>
      <c r="L10" s="7"/>
      <c r="M10" s="7"/>
      <c r="N10" s="7"/>
      <c r="O10" s="7"/>
      <c r="P10" s="3" t="str">
        <f t="shared" si="2"/>
        <v>-</v>
      </c>
      <c r="Q10" s="2" t="str">
        <f t="shared" si="3"/>
        <v>-</v>
      </c>
      <c r="V10" s="1" t="s">
        <v>23</v>
      </c>
    </row>
    <row r="11" spans="2:22" ht="12" customHeight="1">
      <c r="B11" s="8" t="s">
        <v>22</v>
      </c>
      <c r="C11" s="8" t="s">
        <v>3</v>
      </c>
      <c r="D11" s="8"/>
      <c r="E11" s="7"/>
      <c r="F11" s="5">
        <f t="shared" si="0"/>
        <v>0</v>
      </c>
      <c r="G11" s="5">
        <f t="shared" si="1"/>
        <v>0</v>
      </c>
      <c r="H11" s="7"/>
      <c r="I11" s="7"/>
      <c r="J11" s="7"/>
      <c r="K11" s="7"/>
      <c r="L11" s="7"/>
      <c r="M11" s="7"/>
      <c r="N11" s="7"/>
      <c r="O11" s="7"/>
      <c r="P11" s="3" t="str">
        <f t="shared" si="2"/>
        <v>-</v>
      </c>
      <c r="Q11" s="2" t="str">
        <f t="shared" si="3"/>
        <v>-</v>
      </c>
      <c r="V11" s="1" t="s">
        <v>21</v>
      </c>
    </row>
    <row r="12" spans="2:22" ht="12" customHeight="1">
      <c r="B12" s="8" t="s">
        <v>20</v>
      </c>
      <c r="C12" s="8" t="s">
        <v>3</v>
      </c>
      <c r="D12" s="8"/>
      <c r="E12" s="7"/>
      <c r="F12" s="5">
        <f t="shared" si="0"/>
        <v>0</v>
      </c>
      <c r="G12" s="5">
        <f t="shared" si="1"/>
        <v>0</v>
      </c>
      <c r="H12" s="7"/>
      <c r="I12" s="7"/>
      <c r="J12" s="7"/>
      <c r="K12" s="7"/>
      <c r="L12" s="7"/>
      <c r="M12" s="7"/>
      <c r="N12" s="7"/>
      <c r="O12" s="7"/>
      <c r="P12" s="3" t="str">
        <f t="shared" si="2"/>
        <v>-</v>
      </c>
      <c r="Q12" s="2" t="str">
        <f t="shared" si="3"/>
        <v>-</v>
      </c>
    </row>
    <row r="13" spans="2:22" ht="12" customHeight="1">
      <c r="B13" s="8" t="s">
        <v>19</v>
      </c>
      <c r="C13" s="8" t="s">
        <v>3</v>
      </c>
      <c r="D13" s="8"/>
      <c r="E13" s="7"/>
      <c r="F13" s="5">
        <f t="shared" si="0"/>
        <v>0</v>
      </c>
      <c r="G13" s="5">
        <f t="shared" si="1"/>
        <v>0</v>
      </c>
      <c r="H13" s="7"/>
      <c r="I13" s="7"/>
      <c r="J13" s="7"/>
      <c r="K13" s="7"/>
      <c r="L13" s="7"/>
      <c r="M13" s="7"/>
      <c r="N13" s="7"/>
      <c r="O13" s="7"/>
      <c r="P13" s="3" t="str">
        <f t="shared" si="2"/>
        <v>-</v>
      </c>
      <c r="Q13" s="2" t="str">
        <f t="shared" si="3"/>
        <v>-</v>
      </c>
    </row>
    <row r="14" spans="2:22" ht="12" customHeight="1">
      <c r="B14" s="8" t="s">
        <v>18</v>
      </c>
      <c r="C14" s="8" t="s">
        <v>3</v>
      </c>
      <c r="D14" s="8"/>
      <c r="E14" s="7"/>
      <c r="F14" s="5">
        <f t="shared" si="0"/>
        <v>0</v>
      </c>
      <c r="G14" s="5">
        <f t="shared" si="1"/>
        <v>0</v>
      </c>
      <c r="H14" s="7"/>
      <c r="I14" s="7"/>
      <c r="J14" s="7"/>
      <c r="K14" s="7"/>
      <c r="L14" s="7"/>
      <c r="M14" s="7"/>
      <c r="N14" s="7"/>
      <c r="O14" s="7"/>
      <c r="P14" s="3" t="str">
        <f t="shared" si="2"/>
        <v>-</v>
      </c>
      <c r="Q14" s="2" t="str">
        <f t="shared" si="3"/>
        <v>-</v>
      </c>
    </row>
    <row r="15" spans="2:22" ht="12" customHeight="1">
      <c r="B15" s="8" t="s">
        <v>17</v>
      </c>
      <c r="C15" s="8" t="s">
        <v>3</v>
      </c>
      <c r="D15" s="8"/>
      <c r="E15" s="7"/>
      <c r="F15" s="5">
        <f t="shared" si="0"/>
        <v>0</v>
      </c>
      <c r="G15" s="5">
        <f t="shared" si="1"/>
        <v>0</v>
      </c>
      <c r="H15" s="7"/>
      <c r="I15" s="7"/>
      <c r="J15" s="7"/>
      <c r="K15" s="7"/>
      <c r="L15" s="7"/>
      <c r="M15" s="7"/>
      <c r="N15" s="7"/>
      <c r="O15" s="7"/>
      <c r="P15" s="3" t="str">
        <f t="shared" si="2"/>
        <v>-</v>
      </c>
      <c r="Q15" s="2" t="str">
        <f t="shared" si="3"/>
        <v>-</v>
      </c>
    </row>
    <row r="16" spans="2:22" ht="12" customHeight="1">
      <c r="B16" s="8" t="s">
        <v>16</v>
      </c>
      <c r="C16" s="8" t="s">
        <v>3</v>
      </c>
      <c r="D16" s="8"/>
      <c r="E16" s="7"/>
      <c r="F16" s="5">
        <f t="shared" si="0"/>
        <v>0</v>
      </c>
      <c r="G16" s="5">
        <f t="shared" si="1"/>
        <v>0</v>
      </c>
      <c r="H16" s="7"/>
      <c r="I16" s="7"/>
      <c r="J16" s="7"/>
      <c r="K16" s="7"/>
      <c r="L16" s="7"/>
      <c r="M16" s="7"/>
      <c r="N16" s="7"/>
      <c r="O16" s="7"/>
      <c r="P16" s="3" t="str">
        <f t="shared" si="2"/>
        <v>-</v>
      </c>
      <c r="Q16" s="2" t="str">
        <f t="shared" si="3"/>
        <v>-</v>
      </c>
    </row>
    <row r="17" spans="2:17" ht="12" customHeight="1">
      <c r="B17" s="8" t="s">
        <v>15</v>
      </c>
      <c r="C17" s="8" t="s">
        <v>3</v>
      </c>
      <c r="D17" s="8"/>
      <c r="E17" s="7"/>
      <c r="F17" s="5">
        <f t="shared" si="0"/>
        <v>0</v>
      </c>
      <c r="G17" s="5">
        <f t="shared" si="1"/>
        <v>0</v>
      </c>
      <c r="H17" s="7"/>
      <c r="I17" s="7"/>
      <c r="J17" s="7"/>
      <c r="K17" s="7"/>
      <c r="L17" s="7"/>
      <c r="M17" s="7"/>
      <c r="N17" s="7"/>
      <c r="O17" s="7"/>
      <c r="P17" s="3" t="str">
        <f t="shared" si="2"/>
        <v>-</v>
      </c>
      <c r="Q17" s="2" t="str">
        <f t="shared" si="3"/>
        <v>-</v>
      </c>
    </row>
    <row r="18" spans="2:17" ht="12" customHeight="1">
      <c r="B18" s="8" t="s">
        <v>14</v>
      </c>
      <c r="C18" s="8" t="s">
        <v>3</v>
      </c>
      <c r="D18" s="8"/>
      <c r="E18" s="7"/>
      <c r="F18" s="5">
        <f t="shared" si="0"/>
        <v>0</v>
      </c>
      <c r="G18" s="5">
        <f t="shared" si="1"/>
        <v>0</v>
      </c>
      <c r="H18" s="7"/>
      <c r="I18" s="7"/>
      <c r="J18" s="7"/>
      <c r="K18" s="7"/>
      <c r="L18" s="7"/>
      <c r="M18" s="7"/>
      <c r="N18" s="7"/>
      <c r="O18" s="7"/>
      <c r="P18" s="3" t="str">
        <f t="shared" si="2"/>
        <v>-</v>
      </c>
      <c r="Q18" s="2" t="str">
        <f t="shared" si="3"/>
        <v>-</v>
      </c>
    </row>
    <row r="19" spans="2:17" ht="12" customHeight="1">
      <c r="B19" s="8" t="s">
        <v>13</v>
      </c>
      <c r="C19" s="8" t="s">
        <v>3</v>
      </c>
      <c r="D19" s="8"/>
      <c r="E19" s="7"/>
      <c r="F19" s="5">
        <f t="shared" si="0"/>
        <v>0</v>
      </c>
      <c r="G19" s="5">
        <f t="shared" si="1"/>
        <v>0</v>
      </c>
      <c r="H19" s="7"/>
      <c r="I19" s="7"/>
      <c r="J19" s="7"/>
      <c r="K19" s="7"/>
      <c r="L19" s="7"/>
      <c r="M19" s="7"/>
      <c r="N19" s="7"/>
      <c r="O19" s="7"/>
      <c r="P19" s="3" t="str">
        <f t="shared" si="2"/>
        <v>-</v>
      </c>
      <c r="Q19" s="2" t="str">
        <f t="shared" si="3"/>
        <v>-</v>
      </c>
    </row>
    <row r="20" spans="2:17" ht="12" customHeight="1">
      <c r="B20" s="8" t="s">
        <v>12</v>
      </c>
      <c r="C20" s="8" t="s">
        <v>3</v>
      </c>
      <c r="D20" s="8"/>
      <c r="E20" s="7"/>
      <c r="F20" s="5">
        <f t="shared" si="0"/>
        <v>0</v>
      </c>
      <c r="G20" s="5">
        <f t="shared" si="1"/>
        <v>0</v>
      </c>
      <c r="H20" s="7"/>
      <c r="I20" s="7"/>
      <c r="J20" s="7"/>
      <c r="K20" s="7"/>
      <c r="L20" s="7"/>
      <c r="M20" s="7"/>
      <c r="N20" s="7"/>
      <c r="O20" s="7"/>
      <c r="P20" s="3" t="str">
        <f t="shared" si="2"/>
        <v>-</v>
      </c>
      <c r="Q20" s="2" t="str">
        <f t="shared" si="3"/>
        <v>-</v>
      </c>
    </row>
    <row r="21" spans="2:17" ht="12" customHeight="1">
      <c r="B21" s="8" t="s">
        <v>11</v>
      </c>
      <c r="C21" s="8" t="s">
        <v>3</v>
      </c>
      <c r="D21" s="8"/>
      <c r="E21" s="7"/>
      <c r="F21" s="5">
        <f t="shared" si="0"/>
        <v>0</v>
      </c>
      <c r="G21" s="5">
        <f t="shared" si="1"/>
        <v>0</v>
      </c>
      <c r="H21" s="7"/>
      <c r="I21" s="7"/>
      <c r="J21" s="7"/>
      <c r="K21" s="7"/>
      <c r="L21" s="7"/>
      <c r="M21" s="7"/>
      <c r="N21" s="7"/>
      <c r="O21" s="7"/>
      <c r="P21" s="3" t="str">
        <f t="shared" si="2"/>
        <v>-</v>
      </c>
      <c r="Q21" s="2" t="str">
        <f t="shared" si="3"/>
        <v>-</v>
      </c>
    </row>
    <row r="22" spans="2:17" ht="12" customHeight="1">
      <c r="B22" s="8" t="s">
        <v>10</v>
      </c>
      <c r="C22" s="8" t="s">
        <v>3</v>
      </c>
      <c r="D22" s="8"/>
      <c r="E22" s="7"/>
      <c r="F22" s="5">
        <f t="shared" si="0"/>
        <v>0</v>
      </c>
      <c r="G22" s="5">
        <f t="shared" si="1"/>
        <v>0</v>
      </c>
      <c r="H22" s="7"/>
      <c r="I22" s="7"/>
      <c r="J22" s="7"/>
      <c r="K22" s="7"/>
      <c r="L22" s="7"/>
      <c r="M22" s="7"/>
      <c r="N22" s="7"/>
      <c r="O22" s="7"/>
      <c r="P22" s="3" t="str">
        <f t="shared" si="2"/>
        <v>-</v>
      </c>
      <c r="Q22" s="2" t="str">
        <f t="shared" si="3"/>
        <v>-</v>
      </c>
    </row>
    <row r="23" spans="2:17" ht="12" customHeight="1">
      <c r="B23" s="8" t="s">
        <v>9</v>
      </c>
      <c r="C23" s="8" t="s">
        <v>3</v>
      </c>
      <c r="D23" s="8"/>
      <c r="E23" s="7"/>
      <c r="F23" s="5">
        <f t="shared" si="0"/>
        <v>0</v>
      </c>
      <c r="G23" s="5">
        <f t="shared" si="1"/>
        <v>0</v>
      </c>
      <c r="H23" s="7"/>
      <c r="I23" s="7"/>
      <c r="J23" s="7"/>
      <c r="K23" s="7"/>
      <c r="L23" s="7"/>
      <c r="M23" s="7"/>
      <c r="N23" s="7"/>
      <c r="O23" s="7"/>
      <c r="P23" s="3" t="str">
        <f t="shared" si="2"/>
        <v>-</v>
      </c>
      <c r="Q23" s="2" t="str">
        <f t="shared" si="3"/>
        <v>-</v>
      </c>
    </row>
    <row r="24" spans="2:17" ht="12" customHeight="1">
      <c r="B24" s="8" t="s">
        <v>8</v>
      </c>
      <c r="C24" s="8" t="s">
        <v>3</v>
      </c>
      <c r="D24" s="8"/>
      <c r="E24" s="7"/>
      <c r="F24" s="5">
        <f t="shared" si="0"/>
        <v>0</v>
      </c>
      <c r="G24" s="5">
        <f t="shared" si="1"/>
        <v>0</v>
      </c>
      <c r="H24" s="7"/>
      <c r="I24" s="7"/>
      <c r="J24" s="7"/>
      <c r="K24" s="7"/>
      <c r="L24" s="7"/>
      <c r="M24" s="7"/>
      <c r="N24" s="7"/>
      <c r="O24" s="7"/>
      <c r="P24" s="3" t="str">
        <f t="shared" si="2"/>
        <v>-</v>
      </c>
      <c r="Q24" s="2" t="str">
        <f t="shared" si="3"/>
        <v>-</v>
      </c>
    </row>
    <row r="25" spans="2:17" ht="12" customHeight="1">
      <c r="B25" s="8" t="s">
        <v>7</v>
      </c>
      <c r="C25" s="8" t="s">
        <v>3</v>
      </c>
      <c r="D25" s="8"/>
      <c r="E25" s="7"/>
      <c r="F25" s="5">
        <f t="shared" si="0"/>
        <v>0</v>
      </c>
      <c r="G25" s="5">
        <f t="shared" si="1"/>
        <v>0</v>
      </c>
      <c r="H25" s="7"/>
      <c r="I25" s="7"/>
      <c r="J25" s="7"/>
      <c r="K25" s="7"/>
      <c r="L25" s="7"/>
      <c r="M25" s="7"/>
      <c r="N25" s="7"/>
      <c r="O25" s="7"/>
      <c r="P25" s="3" t="str">
        <f t="shared" si="2"/>
        <v>-</v>
      </c>
      <c r="Q25" s="2" t="str">
        <f t="shared" si="3"/>
        <v>-</v>
      </c>
    </row>
    <row r="26" spans="2:17" ht="12" customHeight="1">
      <c r="B26" s="8" t="s">
        <v>6</v>
      </c>
      <c r="C26" s="8" t="s">
        <v>3</v>
      </c>
      <c r="D26" s="8"/>
      <c r="E26" s="7"/>
      <c r="F26" s="5">
        <f t="shared" si="0"/>
        <v>0</v>
      </c>
      <c r="G26" s="5">
        <f t="shared" si="1"/>
        <v>0</v>
      </c>
      <c r="H26" s="7"/>
      <c r="I26" s="7"/>
      <c r="J26" s="7"/>
      <c r="K26" s="7"/>
      <c r="L26" s="7"/>
      <c r="M26" s="7"/>
      <c r="N26" s="7"/>
      <c r="O26" s="7"/>
      <c r="P26" s="3" t="str">
        <f t="shared" si="2"/>
        <v>-</v>
      </c>
      <c r="Q26" s="2" t="str">
        <f t="shared" si="3"/>
        <v>-</v>
      </c>
    </row>
    <row r="27" spans="2:17" ht="12" customHeight="1">
      <c r="B27" s="8" t="s">
        <v>5</v>
      </c>
      <c r="C27" s="8" t="s">
        <v>3</v>
      </c>
      <c r="D27" s="8"/>
      <c r="E27" s="7"/>
      <c r="F27" s="5">
        <f t="shared" si="0"/>
        <v>0</v>
      </c>
      <c r="G27" s="5">
        <f t="shared" si="1"/>
        <v>0</v>
      </c>
      <c r="H27" s="7"/>
      <c r="I27" s="7"/>
      <c r="J27" s="7"/>
      <c r="K27" s="7"/>
      <c r="L27" s="7"/>
      <c r="M27" s="7"/>
      <c r="N27" s="7"/>
      <c r="O27" s="7"/>
      <c r="P27" s="3" t="str">
        <f t="shared" si="2"/>
        <v>-</v>
      </c>
      <c r="Q27" s="2" t="str">
        <f t="shared" si="3"/>
        <v>-</v>
      </c>
    </row>
    <row r="28" spans="2:17" ht="12" customHeight="1">
      <c r="B28" s="8" t="s">
        <v>4</v>
      </c>
      <c r="C28" s="8"/>
      <c r="D28" s="8"/>
      <c r="E28" s="7"/>
      <c r="F28" s="5"/>
      <c r="G28" s="5"/>
      <c r="H28" s="7"/>
      <c r="I28" s="7"/>
      <c r="J28" s="7"/>
      <c r="K28" s="7"/>
      <c r="L28" s="7"/>
      <c r="M28" s="7"/>
      <c r="N28" s="7"/>
      <c r="O28" s="7"/>
      <c r="P28" s="3"/>
      <c r="Q28" s="2"/>
    </row>
    <row r="29" spans="2:17" ht="12" customHeight="1">
      <c r="B29" s="8" t="s">
        <v>54</v>
      </c>
      <c r="C29" s="8"/>
      <c r="D29" s="8"/>
      <c r="E29" s="7"/>
      <c r="F29" s="5"/>
      <c r="G29" s="5"/>
      <c r="H29" s="7"/>
      <c r="I29" s="7"/>
      <c r="J29" s="7"/>
      <c r="K29" s="7"/>
      <c r="L29" s="7"/>
      <c r="M29" s="7"/>
      <c r="N29" s="7"/>
      <c r="O29" s="7"/>
      <c r="P29" s="3"/>
      <c r="Q29" s="2"/>
    </row>
    <row r="30" spans="2:17" ht="12" customHeight="1">
      <c r="B30" s="8" t="s">
        <v>55</v>
      </c>
      <c r="C30" s="8"/>
      <c r="D30" s="8"/>
      <c r="E30" s="7"/>
      <c r="F30" s="5"/>
      <c r="G30" s="5"/>
      <c r="H30" s="7"/>
      <c r="I30" s="7"/>
      <c r="J30" s="7"/>
      <c r="K30" s="7"/>
      <c r="L30" s="7"/>
      <c r="M30" s="7"/>
      <c r="N30" s="7"/>
      <c r="O30" s="7"/>
      <c r="P30" s="3"/>
      <c r="Q30" s="2"/>
    </row>
    <row r="31" spans="2:17" ht="12" customHeight="1">
      <c r="B31" s="8" t="s">
        <v>56</v>
      </c>
      <c r="C31" s="8"/>
      <c r="D31" s="8"/>
      <c r="E31" s="7"/>
      <c r="F31" s="5"/>
      <c r="G31" s="5"/>
      <c r="H31" s="7"/>
      <c r="I31" s="7"/>
      <c r="J31" s="7"/>
      <c r="K31" s="7"/>
      <c r="L31" s="7"/>
      <c r="M31" s="7"/>
      <c r="N31" s="7"/>
      <c r="O31" s="7"/>
      <c r="P31" s="3"/>
      <c r="Q31" s="2"/>
    </row>
    <row r="32" spans="2:17" ht="12" customHeight="1">
      <c r="B32" s="8" t="s">
        <v>57</v>
      </c>
      <c r="C32" s="8"/>
      <c r="D32" s="8"/>
      <c r="E32" s="7"/>
      <c r="F32" s="5"/>
      <c r="G32" s="5"/>
      <c r="H32" s="7"/>
      <c r="I32" s="7"/>
      <c r="J32" s="7"/>
      <c r="K32" s="7"/>
      <c r="L32" s="7"/>
      <c r="M32" s="7"/>
      <c r="N32" s="7"/>
      <c r="O32" s="7"/>
      <c r="P32" s="3"/>
      <c r="Q32" s="2"/>
    </row>
    <row r="33" spans="2:17" ht="12" customHeight="1">
      <c r="B33" s="8" t="s">
        <v>58</v>
      </c>
      <c r="C33" s="8"/>
      <c r="D33" s="8"/>
      <c r="E33" s="7"/>
      <c r="F33" s="5"/>
      <c r="G33" s="5"/>
      <c r="H33" s="7"/>
      <c r="I33" s="7"/>
      <c r="J33" s="7"/>
      <c r="K33" s="7"/>
      <c r="L33" s="7"/>
      <c r="M33" s="7"/>
      <c r="N33" s="7"/>
      <c r="O33" s="7"/>
      <c r="P33" s="3"/>
      <c r="Q33" s="2"/>
    </row>
    <row r="34" spans="2:17" ht="12" customHeight="1">
      <c r="B34" s="8" t="s">
        <v>59</v>
      </c>
      <c r="C34" s="8"/>
      <c r="D34" s="8"/>
      <c r="E34" s="7"/>
      <c r="F34" s="5"/>
      <c r="G34" s="5"/>
      <c r="H34" s="7"/>
      <c r="I34" s="7"/>
      <c r="J34" s="7"/>
      <c r="K34" s="7"/>
      <c r="L34" s="7"/>
      <c r="M34" s="7"/>
      <c r="N34" s="7"/>
      <c r="O34" s="7"/>
      <c r="P34" s="3"/>
      <c r="Q34" s="2"/>
    </row>
    <row r="35" spans="2:17" ht="12" customHeight="1">
      <c r="B35" s="8" t="s">
        <v>60</v>
      </c>
      <c r="C35" s="8"/>
      <c r="D35" s="8"/>
      <c r="E35" s="7"/>
      <c r="F35" s="5"/>
      <c r="G35" s="5"/>
      <c r="H35" s="7"/>
      <c r="I35" s="7"/>
      <c r="J35" s="7"/>
      <c r="K35" s="7"/>
      <c r="L35" s="7"/>
      <c r="M35" s="7"/>
      <c r="N35" s="7"/>
      <c r="O35" s="7"/>
      <c r="P35" s="3"/>
      <c r="Q35" s="2"/>
    </row>
    <row r="36" spans="2:17" ht="12" customHeight="1">
      <c r="B36" s="8" t="s">
        <v>61</v>
      </c>
      <c r="C36" s="8"/>
      <c r="D36" s="8"/>
      <c r="E36" s="7"/>
      <c r="F36" s="5"/>
      <c r="G36" s="5"/>
      <c r="H36" s="7"/>
      <c r="I36" s="7"/>
      <c r="J36" s="7"/>
      <c r="K36" s="7"/>
      <c r="L36" s="7"/>
      <c r="M36" s="7"/>
      <c r="N36" s="7"/>
      <c r="O36" s="7"/>
      <c r="P36" s="3"/>
      <c r="Q36" s="2"/>
    </row>
    <row r="37" spans="2:17" ht="12" customHeight="1">
      <c r="B37" s="8" t="s">
        <v>62</v>
      </c>
      <c r="C37" s="8"/>
      <c r="D37" s="8"/>
      <c r="E37" s="7"/>
      <c r="F37" s="5"/>
      <c r="G37" s="5"/>
      <c r="H37" s="7"/>
      <c r="I37" s="7"/>
      <c r="J37" s="7"/>
      <c r="K37" s="7"/>
      <c r="L37" s="7"/>
      <c r="M37" s="7"/>
      <c r="N37" s="7"/>
      <c r="O37" s="7"/>
      <c r="P37" s="3"/>
      <c r="Q37" s="2"/>
    </row>
    <row r="38" spans="2:17" ht="12" customHeight="1">
      <c r="B38" s="8" t="s">
        <v>63</v>
      </c>
      <c r="C38" s="8"/>
      <c r="D38" s="8"/>
      <c r="E38" s="7"/>
      <c r="F38" s="5"/>
      <c r="G38" s="5"/>
      <c r="H38" s="7"/>
      <c r="I38" s="7"/>
      <c r="J38" s="7"/>
      <c r="K38" s="7"/>
      <c r="L38" s="7"/>
      <c r="M38" s="7"/>
      <c r="N38" s="7"/>
      <c r="O38" s="7"/>
      <c r="P38" s="3"/>
      <c r="Q38" s="2"/>
    </row>
    <row r="39" spans="2:17" ht="12" customHeight="1">
      <c r="B39" s="8" t="s">
        <v>64</v>
      </c>
      <c r="C39" s="8"/>
      <c r="D39" s="8"/>
      <c r="E39" s="7"/>
      <c r="F39" s="5"/>
      <c r="G39" s="5"/>
      <c r="H39" s="7"/>
      <c r="I39" s="7"/>
      <c r="J39" s="7"/>
      <c r="K39" s="7"/>
      <c r="L39" s="7"/>
      <c r="M39" s="7"/>
      <c r="N39" s="7"/>
      <c r="O39" s="7"/>
      <c r="P39" s="3"/>
      <c r="Q39" s="2"/>
    </row>
    <row r="40" spans="2:17" ht="12" customHeight="1">
      <c r="B40" s="8" t="s">
        <v>65</v>
      </c>
      <c r="C40" s="8"/>
      <c r="D40" s="8"/>
      <c r="E40" s="7"/>
      <c r="F40" s="5"/>
      <c r="G40" s="5"/>
      <c r="H40" s="7"/>
      <c r="I40" s="7"/>
      <c r="J40" s="7"/>
      <c r="K40" s="7"/>
      <c r="L40" s="7"/>
      <c r="M40" s="7"/>
      <c r="N40" s="7"/>
      <c r="O40" s="7"/>
      <c r="P40" s="3"/>
      <c r="Q40" s="2"/>
    </row>
    <row r="41" spans="2:17" ht="12" customHeight="1">
      <c r="B41" s="8" t="s">
        <v>66</v>
      </c>
      <c r="C41" s="8"/>
      <c r="D41" s="8"/>
      <c r="E41" s="7"/>
      <c r="F41" s="5"/>
      <c r="G41" s="5"/>
      <c r="H41" s="7"/>
      <c r="I41" s="7"/>
      <c r="J41" s="7"/>
      <c r="K41" s="7"/>
      <c r="L41" s="7"/>
      <c r="M41" s="7"/>
      <c r="N41" s="7"/>
      <c r="O41" s="7"/>
      <c r="P41" s="3"/>
      <c r="Q41" s="2"/>
    </row>
    <row r="42" spans="2:17" ht="12" customHeight="1">
      <c r="B42" s="8" t="s">
        <v>67</v>
      </c>
      <c r="C42" s="8"/>
      <c r="D42" s="8"/>
      <c r="E42" s="7"/>
      <c r="F42" s="5"/>
      <c r="G42" s="5"/>
      <c r="H42" s="7"/>
      <c r="I42" s="7"/>
      <c r="J42" s="7"/>
      <c r="K42" s="7"/>
      <c r="L42" s="7"/>
      <c r="M42" s="7"/>
      <c r="N42" s="7"/>
      <c r="O42" s="7"/>
      <c r="P42" s="3"/>
      <c r="Q42" s="2"/>
    </row>
    <row r="43" spans="2:17" ht="12" customHeight="1">
      <c r="B43" s="8" t="s">
        <v>68</v>
      </c>
      <c r="C43" s="8"/>
      <c r="D43" s="8"/>
      <c r="E43" s="7"/>
      <c r="F43" s="5"/>
      <c r="G43" s="5"/>
      <c r="H43" s="7"/>
      <c r="I43" s="7"/>
      <c r="J43" s="7"/>
      <c r="K43" s="7"/>
      <c r="L43" s="7"/>
      <c r="M43" s="7"/>
      <c r="N43" s="7"/>
      <c r="O43" s="7"/>
      <c r="P43" s="3"/>
      <c r="Q43" s="2"/>
    </row>
    <row r="44" spans="2:17" ht="12" customHeight="1">
      <c r="B44" s="8" t="s">
        <v>69</v>
      </c>
      <c r="C44" s="8"/>
      <c r="D44" s="8"/>
      <c r="E44" s="7"/>
      <c r="F44" s="5"/>
      <c r="G44" s="5"/>
      <c r="H44" s="7"/>
      <c r="I44" s="7"/>
      <c r="J44" s="7"/>
      <c r="K44" s="7"/>
      <c r="L44" s="7"/>
      <c r="M44" s="7"/>
      <c r="N44" s="7"/>
      <c r="O44" s="7"/>
      <c r="P44" s="3"/>
      <c r="Q44" s="2"/>
    </row>
    <row r="45" spans="2:17" ht="12" customHeight="1">
      <c r="B45" s="8" t="s">
        <v>70</v>
      </c>
      <c r="C45" s="8"/>
      <c r="D45" s="8"/>
      <c r="E45" s="7"/>
      <c r="F45" s="5"/>
      <c r="G45" s="5"/>
      <c r="H45" s="7"/>
      <c r="I45" s="7"/>
      <c r="J45" s="7"/>
      <c r="K45" s="7"/>
      <c r="L45" s="7"/>
      <c r="M45" s="7"/>
      <c r="N45" s="7"/>
      <c r="O45" s="7"/>
      <c r="P45" s="3"/>
      <c r="Q45" s="2"/>
    </row>
    <row r="46" spans="2:17" ht="12" customHeight="1">
      <c r="B46" s="8" t="s">
        <v>71</v>
      </c>
      <c r="C46" s="8"/>
      <c r="D46" s="8"/>
      <c r="E46" s="7"/>
      <c r="F46" s="5"/>
      <c r="G46" s="5"/>
      <c r="H46" s="7"/>
      <c r="I46" s="7"/>
      <c r="J46" s="7"/>
      <c r="K46" s="7"/>
      <c r="L46" s="7"/>
      <c r="M46" s="7"/>
      <c r="N46" s="7"/>
      <c r="O46" s="7"/>
      <c r="P46" s="3"/>
      <c r="Q46" s="2"/>
    </row>
    <row r="47" spans="2:17" ht="12" customHeight="1">
      <c r="B47" s="8" t="s">
        <v>72</v>
      </c>
      <c r="C47" s="8"/>
      <c r="D47" s="8"/>
      <c r="E47" s="7"/>
      <c r="F47" s="5"/>
      <c r="G47" s="5"/>
      <c r="H47" s="7"/>
      <c r="I47" s="7"/>
      <c r="J47" s="7"/>
      <c r="K47" s="7"/>
      <c r="L47" s="7"/>
      <c r="M47" s="7"/>
      <c r="N47" s="7"/>
      <c r="O47" s="7"/>
      <c r="P47" s="3"/>
      <c r="Q47" s="2"/>
    </row>
    <row r="48" spans="2:17" ht="12" customHeight="1">
      <c r="B48" s="8" t="s">
        <v>73</v>
      </c>
      <c r="C48" s="8"/>
      <c r="D48" s="8"/>
      <c r="E48" s="7"/>
      <c r="F48" s="5"/>
      <c r="G48" s="5"/>
      <c r="H48" s="7"/>
      <c r="I48" s="7"/>
      <c r="J48" s="7"/>
      <c r="K48" s="7"/>
      <c r="L48" s="7"/>
      <c r="M48" s="7"/>
      <c r="N48" s="7"/>
      <c r="O48" s="7"/>
      <c r="P48" s="3"/>
      <c r="Q48" s="2"/>
    </row>
    <row r="49" spans="2:17" ht="12" customHeight="1">
      <c r="B49" s="8" t="s">
        <v>74</v>
      </c>
      <c r="C49" s="8"/>
      <c r="D49" s="8"/>
      <c r="E49" s="7"/>
      <c r="F49" s="5"/>
      <c r="G49" s="5"/>
      <c r="H49" s="7"/>
      <c r="I49" s="7"/>
      <c r="J49" s="7"/>
      <c r="K49" s="7"/>
      <c r="L49" s="7"/>
      <c r="M49" s="7"/>
      <c r="N49" s="7"/>
      <c r="O49" s="7"/>
      <c r="P49" s="3"/>
      <c r="Q49" s="2"/>
    </row>
    <row r="50" spans="2:17" ht="12" customHeight="1">
      <c r="B50" s="8" t="s">
        <v>75</v>
      </c>
      <c r="C50" s="8"/>
      <c r="D50" s="8"/>
      <c r="E50" s="7"/>
      <c r="F50" s="5"/>
      <c r="G50" s="5"/>
      <c r="H50" s="7"/>
      <c r="I50" s="7"/>
      <c r="J50" s="7"/>
      <c r="K50" s="7"/>
      <c r="L50" s="7"/>
      <c r="M50" s="7"/>
      <c r="N50" s="7"/>
      <c r="O50" s="7"/>
      <c r="P50" s="3"/>
      <c r="Q50" s="2"/>
    </row>
    <row r="51" spans="2:17" ht="12" customHeight="1">
      <c r="B51" s="8" t="s">
        <v>76</v>
      </c>
      <c r="C51" s="8"/>
      <c r="D51" s="8"/>
      <c r="E51" s="7"/>
      <c r="F51" s="5"/>
      <c r="G51" s="5"/>
      <c r="H51" s="7"/>
      <c r="I51" s="7"/>
      <c r="J51" s="7"/>
      <c r="K51" s="7"/>
      <c r="L51" s="7"/>
      <c r="M51" s="7"/>
      <c r="N51" s="7"/>
      <c r="O51" s="7"/>
      <c r="P51" s="3"/>
      <c r="Q51" s="2"/>
    </row>
    <row r="52" spans="2:17" ht="12" customHeight="1">
      <c r="B52" s="8" t="s">
        <v>77</v>
      </c>
      <c r="C52" s="8"/>
      <c r="D52" s="8"/>
      <c r="E52" s="7"/>
      <c r="F52" s="5"/>
      <c r="G52" s="5"/>
      <c r="H52" s="7"/>
      <c r="I52" s="7"/>
      <c r="J52" s="7"/>
      <c r="K52" s="7"/>
      <c r="L52" s="7"/>
      <c r="M52" s="7"/>
      <c r="N52" s="7"/>
      <c r="O52" s="7"/>
      <c r="P52" s="3"/>
      <c r="Q52" s="2"/>
    </row>
    <row r="53" spans="2:17" ht="12" customHeight="1">
      <c r="B53" s="8" t="s">
        <v>78</v>
      </c>
      <c r="C53" s="8"/>
      <c r="D53" s="8"/>
      <c r="E53" s="7"/>
      <c r="F53" s="5"/>
      <c r="G53" s="5"/>
      <c r="H53" s="7"/>
      <c r="I53" s="7"/>
      <c r="J53" s="7"/>
      <c r="K53" s="7"/>
      <c r="L53" s="7"/>
      <c r="M53" s="7"/>
      <c r="N53" s="7"/>
      <c r="O53" s="7"/>
      <c r="P53" s="3"/>
      <c r="Q53" s="2"/>
    </row>
    <row r="54" spans="2:17" ht="12" customHeight="1">
      <c r="B54" s="8" t="s">
        <v>79</v>
      </c>
      <c r="C54" s="8"/>
      <c r="D54" s="8"/>
      <c r="E54" s="7"/>
      <c r="F54" s="5"/>
      <c r="G54" s="5"/>
      <c r="H54" s="7"/>
      <c r="I54" s="7"/>
      <c r="J54" s="7"/>
      <c r="K54" s="7"/>
      <c r="L54" s="7"/>
      <c r="M54" s="7"/>
      <c r="N54" s="7"/>
      <c r="O54" s="7"/>
      <c r="P54" s="3"/>
      <c r="Q54" s="2"/>
    </row>
    <row r="55" spans="2:17" ht="12" customHeight="1">
      <c r="B55" s="8" t="s">
        <v>80</v>
      </c>
      <c r="C55" s="8"/>
      <c r="D55" s="8"/>
      <c r="E55" s="7"/>
      <c r="F55" s="5"/>
      <c r="G55" s="5"/>
      <c r="H55" s="7"/>
      <c r="I55" s="7"/>
      <c r="J55" s="7"/>
      <c r="K55" s="7"/>
      <c r="L55" s="7"/>
      <c r="M55" s="7"/>
      <c r="N55" s="7"/>
      <c r="O55" s="7"/>
      <c r="P55" s="3"/>
      <c r="Q55" s="2"/>
    </row>
    <row r="56" spans="2:17" ht="12" customHeight="1">
      <c r="B56" s="8" t="s">
        <v>81</v>
      </c>
      <c r="C56" s="8"/>
      <c r="D56" s="8"/>
      <c r="E56" s="7"/>
      <c r="F56" s="5"/>
      <c r="G56" s="5"/>
      <c r="H56" s="7"/>
      <c r="I56" s="7"/>
      <c r="J56" s="7"/>
      <c r="K56" s="7"/>
      <c r="L56" s="7"/>
      <c r="M56" s="7"/>
      <c r="N56" s="7"/>
      <c r="O56" s="7"/>
      <c r="P56" s="3"/>
      <c r="Q56" s="2"/>
    </row>
    <row r="57" spans="2:17" ht="12" customHeight="1">
      <c r="B57" s="8" t="s">
        <v>82</v>
      </c>
      <c r="C57" s="8"/>
      <c r="D57" s="8"/>
      <c r="E57" s="7"/>
      <c r="F57" s="5"/>
      <c r="G57" s="5"/>
      <c r="H57" s="7"/>
      <c r="I57" s="7"/>
      <c r="J57" s="7"/>
      <c r="K57" s="7"/>
      <c r="L57" s="7"/>
      <c r="M57" s="7"/>
      <c r="N57" s="7"/>
      <c r="O57" s="7"/>
      <c r="P57" s="3"/>
      <c r="Q57" s="2"/>
    </row>
    <row r="58" spans="2:17" ht="12" customHeight="1">
      <c r="B58" s="8" t="s">
        <v>83</v>
      </c>
      <c r="C58" s="8"/>
      <c r="D58" s="8"/>
      <c r="E58" s="7"/>
      <c r="F58" s="5"/>
      <c r="G58" s="5"/>
      <c r="H58" s="7"/>
      <c r="I58" s="7"/>
      <c r="J58" s="7"/>
      <c r="K58" s="7"/>
      <c r="L58" s="7"/>
      <c r="M58" s="7"/>
      <c r="N58" s="7"/>
      <c r="O58" s="7"/>
      <c r="P58" s="3"/>
      <c r="Q58" s="2"/>
    </row>
    <row r="59" spans="2:17" ht="12" customHeight="1">
      <c r="B59" s="8" t="s">
        <v>84</v>
      </c>
      <c r="C59" s="8"/>
      <c r="D59" s="8"/>
      <c r="E59" s="7"/>
      <c r="F59" s="5"/>
      <c r="G59" s="5"/>
      <c r="H59" s="7"/>
      <c r="I59" s="7"/>
      <c r="J59" s="7"/>
      <c r="K59" s="7"/>
      <c r="L59" s="7"/>
      <c r="M59" s="7"/>
      <c r="N59" s="7"/>
      <c r="O59" s="7"/>
      <c r="P59" s="3"/>
      <c r="Q59" s="2"/>
    </row>
    <row r="60" spans="2:17" ht="12" customHeight="1">
      <c r="B60" s="8" t="s">
        <v>85</v>
      </c>
      <c r="C60" s="8"/>
      <c r="D60" s="8"/>
      <c r="E60" s="7"/>
      <c r="F60" s="5"/>
      <c r="G60" s="5"/>
      <c r="H60" s="7"/>
      <c r="I60" s="7"/>
      <c r="J60" s="7"/>
      <c r="K60" s="7"/>
      <c r="L60" s="7"/>
      <c r="M60" s="7"/>
      <c r="N60" s="7"/>
      <c r="O60" s="7"/>
      <c r="P60" s="3"/>
      <c r="Q60" s="2"/>
    </row>
    <row r="61" spans="2:17" ht="12" customHeight="1">
      <c r="B61" s="8" t="s">
        <v>86</v>
      </c>
      <c r="C61" s="8"/>
      <c r="D61" s="8"/>
      <c r="E61" s="7"/>
      <c r="F61" s="5"/>
      <c r="G61" s="5"/>
      <c r="H61" s="7"/>
      <c r="I61" s="7"/>
      <c r="J61" s="7"/>
      <c r="K61" s="7"/>
      <c r="L61" s="7"/>
      <c r="M61" s="7"/>
      <c r="N61" s="7"/>
      <c r="O61" s="7"/>
      <c r="P61" s="3"/>
      <c r="Q61" s="2"/>
    </row>
    <row r="62" spans="2:17" ht="12" customHeight="1">
      <c r="B62" s="8" t="s">
        <v>87</v>
      </c>
      <c r="C62" s="8"/>
      <c r="D62" s="8"/>
      <c r="E62" s="7"/>
      <c r="F62" s="5"/>
      <c r="G62" s="5"/>
      <c r="H62" s="7"/>
      <c r="I62" s="7"/>
      <c r="J62" s="7"/>
      <c r="K62" s="7"/>
      <c r="L62" s="7"/>
      <c r="M62" s="7"/>
      <c r="N62" s="7"/>
      <c r="O62" s="7"/>
      <c r="P62" s="3"/>
      <c r="Q62" s="2"/>
    </row>
    <row r="63" spans="2:17" ht="12" customHeight="1">
      <c r="B63" s="8" t="s">
        <v>88</v>
      </c>
      <c r="C63" s="8"/>
      <c r="D63" s="8"/>
      <c r="E63" s="7"/>
      <c r="F63" s="5"/>
      <c r="G63" s="5"/>
      <c r="H63" s="7"/>
      <c r="I63" s="7"/>
      <c r="J63" s="7"/>
      <c r="K63" s="7"/>
      <c r="L63" s="7"/>
      <c r="M63" s="7"/>
      <c r="N63" s="7"/>
      <c r="O63" s="7"/>
      <c r="P63" s="3"/>
      <c r="Q63" s="2"/>
    </row>
    <row r="64" spans="2:17" ht="12" customHeight="1">
      <c r="B64" s="8" t="s">
        <v>89</v>
      </c>
      <c r="C64" s="8"/>
      <c r="D64" s="8"/>
      <c r="E64" s="7"/>
      <c r="F64" s="5"/>
      <c r="G64" s="5"/>
      <c r="H64" s="7"/>
      <c r="I64" s="7"/>
      <c r="J64" s="7"/>
      <c r="K64" s="7"/>
      <c r="L64" s="7"/>
      <c r="M64" s="7"/>
      <c r="N64" s="7"/>
      <c r="O64" s="7"/>
      <c r="P64" s="3"/>
      <c r="Q64" s="2"/>
    </row>
    <row r="65" spans="2:17" ht="12" customHeight="1">
      <c r="B65" s="8" t="s">
        <v>90</v>
      </c>
      <c r="C65" s="8"/>
      <c r="D65" s="8"/>
      <c r="E65" s="7"/>
      <c r="F65" s="5"/>
      <c r="G65" s="5"/>
      <c r="H65" s="7"/>
      <c r="I65" s="7"/>
      <c r="J65" s="7"/>
      <c r="K65" s="7"/>
      <c r="L65" s="7"/>
      <c r="M65" s="7"/>
      <c r="N65" s="7"/>
      <c r="O65" s="7"/>
      <c r="P65" s="3"/>
      <c r="Q65" s="2"/>
    </row>
    <row r="66" spans="2:17" ht="12" customHeight="1">
      <c r="B66" s="8" t="s">
        <v>91</v>
      </c>
      <c r="C66" s="8"/>
      <c r="D66" s="8"/>
      <c r="E66" s="7"/>
      <c r="F66" s="5"/>
      <c r="G66" s="5"/>
      <c r="H66" s="7"/>
      <c r="I66" s="7"/>
      <c r="J66" s="7"/>
      <c r="K66" s="7"/>
      <c r="L66" s="7"/>
      <c r="M66" s="7"/>
      <c r="N66" s="7"/>
      <c r="O66" s="7"/>
      <c r="P66" s="3"/>
      <c r="Q66" s="2"/>
    </row>
    <row r="67" spans="2:17" ht="12" customHeight="1">
      <c r="B67" s="8" t="s">
        <v>92</v>
      </c>
      <c r="C67" s="8"/>
      <c r="D67" s="8"/>
      <c r="E67" s="7"/>
      <c r="F67" s="5"/>
      <c r="G67" s="5"/>
      <c r="H67" s="7"/>
      <c r="I67" s="7"/>
      <c r="J67" s="7"/>
      <c r="K67" s="7"/>
      <c r="L67" s="7"/>
      <c r="M67" s="7"/>
      <c r="N67" s="7"/>
      <c r="O67" s="7"/>
      <c r="P67" s="3"/>
      <c r="Q67" s="2"/>
    </row>
    <row r="68" spans="2:17" ht="12" customHeight="1">
      <c r="B68" s="8" t="s">
        <v>93</v>
      </c>
      <c r="C68" s="8"/>
      <c r="D68" s="8"/>
      <c r="E68" s="7"/>
      <c r="F68" s="5"/>
      <c r="G68" s="5"/>
      <c r="H68" s="7"/>
      <c r="I68" s="7"/>
      <c r="J68" s="7"/>
      <c r="K68" s="7"/>
      <c r="L68" s="7"/>
      <c r="M68" s="7"/>
      <c r="N68" s="7"/>
      <c r="O68" s="7"/>
      <c r="P68" s="3"/>
      <c r="Q68" s="2"/>
    </row>
    <row r="69" spans="2:17" ht="12" customHeight="1">
      <c r="B69" s="8" t="s">
        <v>94</v>
      </c>
      <c r="C69" s="8"/>
      <c r="D69" s="8"/>
      <c r="E69" s="7"/>
      <c r="F69" s="5"/>
      <c r="G69" s="5"/>
      <c r="H69" s="7"/>
      <c r="I69" s="7"/>
      <c r="J69" s="7"/>
      <c r="K69" s="7"/>
      <c r="L69" s="7"/>
      <c r="M69" s="7"/>
      <c r="N69" s="7"/>
      <c r="O69" s="7"/>
      <c r="P69" s="3"/>
      <c r="Q69" s="2"/>
    </row>
    <row r="70" spans="2:17" ht="12" customHeight="1">
      <c r="B70" s="8" t="s">
        <v>95</v>
      </c>
      <c r="C70" s="8"/>
      <c r="D70" s="8"/>
      <c r="E70" s="7"/>
      <c r="F70" s="5"/>
      <c r="G70" s="5"/>
      <c r="H70" s="7"/>
      <c r="I70" s="7"/>
      <c r="J70" s="7"/>
      <c r="K70" s="7"/>
      <c r="L70" s="7"/>
      <c r="M70" s="7"/>
      <c r="N70" s="7"/>
      <c r="O70" s="7"/>
      <c r="P70" s="3"/>
      <c r="Q70" s="2"/>
    </row>
    <row r="71" spans="2:17" ht="12" customHeight="1">
      <c r="B71" s="8" t="s">
        <v>96</v>
      </c>
      <c r="C71" s="6" t="s">
        <v>3</v>
      </c>
      <c r="D71" s="6"/>
      <c r="E71" s="4"/>
      <c r="F71" s="5">
        <f t="shared" si="0"/>
        <v>0</v>
      </c>
      <c r="G71" s="5">
        <f t="shared" si="1"/>
        <v>0</v>
      </c>
      <c r="H71" s="4"/>
      <c r="I71" s="4"/>
      <c r="J71" s="4"/>
      <c r="K71" s="4"/>
      <c r="L71" s="4"/>
      <c r="M71" s="4"/>
      <c r="N71" s="4"/>
      <c r="O71" s="4"/>
      <c r="P71" s="3" t="str">
        <f t="shared" si="2"/>
        <v>-</v>
      </c>
      <c r="Q71" s="2" t="str">
        <f t="shared" si="3"/>
        <v>-</v>
      </c>
    </row>
    <row r="72" spans="2:17" ht="188.25" customHeight="1">
      <c r="B72" s="75" t="s">
        <v>2</v>
      </c>
      <c r="C72" s="75"/>
      <c r="D72" s="75"/>
      <c r="E72" s="75"/>
      <c r="F72" s="75"/>
      <c r="G72" s="75"/>
      <c r="H72" s="75"/>
      <c r="I72" s="75"/>
      <c r="J72" s="75"/>
      <c r="K72" s="75"/>
      <c r="L72" s="75"/>
      <c r="M72" s="75"/>
      <c r="N72" s="75"/>
      <c r="O72" s="75"/>
      <c r="P72" s="75"/>
      <c r="Q72" s="75"/>
    </row>
    <row r="73" spans="2:17">
      <c r="B73" s="67" t="s">
        <v>1</v>
      </c>
      <c r="C73" s="67"/>
      <c r="D73" s="67"/>
      <c r="E73" s="68" t="s">
        <v>99</v>
      </c>
      <c r="F73" s="68"/>
      <c r="G73" s="68"/>
      <c r="H73" s="68"/>
      <c r="I73" s="68"/>
      <c r="J73" s="68"/>
      <c r="K73" s="68"/>
      <c r="L73" s="68"/>
      <c r="M73" s="68"/>
      <c r="N73" s="68"/>
      <c r="O73" s="68"/>
      <c r="P73" s="68"/>
      <c r="Q73" s="68"/>
    </row>
    <row r="74" spans="2:17" ht="12.75" customHeight="1">
      <c r="B74" s="70" t="s">
        <v>0</v>
      </c>
      <c r="C74" s="70"/>
      <c r="D74" s="70"/>
      <c r="E74" s="70"/>
      <c r="F74" s="70"/>
      <c r="G74" s="70"/>
      <c r="H74" s="70"/>
      <c r="I74" s="70"/>
      <c r="J74" s="70"/>
      <c r="K74" s="70"/>
      <c r="L74" s="70"/>
      <c r="M74" s="70"/>
      <c r="N74" s="70"/>
      <c r="O74" s="70"/>
      <c r="P74" s="70"/>
      <c r="Q74" s="70"/>
    </row>
    <row r="75" spans="2:17">
      <c r="B75" s="70"/>
      <c r="C75" s="70"/>
      <c r="D75" s="70"/>
      <c r="E75" s="70"/>
      <c r="F75" s="70"/>
      <c r="G75" s="70"/>
      <c r="H75" s="70"/>
      <c r="I75" s="70"/>
      <c r="J75" s="70"/>
      <c r="K75" s="70"/>
      <c r="L75" s="70"/>
      <c r="M75" s="70"/>
      <c r="N75" s="70"/>
      <c r="O75" s="70"/>
      <c r="P75" s="70"/>
      <c r="Q75" s="70"/>
    </row>
  </sheetData>
  <sheetProtection sheet="1" objects="1" scenarios="1" formatCells="0" insertRows="0" deleteRows="0"/>
  <mergeCells count="21">
    <mergeCell ref="B74:Q75"/>
    <mergeCell ref="B6:D6"/>
    <mergeCell ref="E6:Q6"/>
    <mergeCell ref="B72:Q72"/>
    <mergeCell ref="H7:I7"/>
    <mergeCell ref="J7:K7"/>
    <mergeCell ref="L7:M7"/>
    <mergeCell ref="N7:O7"/>
    <mergeCell ref="P7:P8"/>
    <mergeCell ref="F7:G7"/>
    <mergeCell ref="E7:E8"/>
    <mergeCell ref="D7:D8"/>
    <mergeCell ref="C7:C8"/>
    <mergeCell ref="B7:B8"/>
    <mergeCell ref="B2:P3"/>
    <mergeCell ref="Q2:Q4"/>
    <mergeCell ref="B4:P4"/>
    <mergeCell ref="B5:P5"/>
    <mergeCell ref="B73:D73"/>
    <mergeCell ref="E73:Q73"/>
    <mergeCell ref="Q7:Q8"/>
  </mergeCells>
  <dataValidations count="11">
    <dataValidation type="list" allowBlank="1" showInputMessage="1" showErrorMessage="1" sqref="D9:D71">
      <formula1>$V$9:$V$11</formula1>
    </dataValidation>
    <dataValidation type="textLength" operator="equal" allowBlank="1" showInputMessage="1" showErrorMessage="1" error="El código de programa de estudios debe tener 3 dígitos." sqref="B9:B71">
      <formula1>3</formula1>
    </dataValidation>
    <dataValidation type="whole" operator="greaterThan" allowBlank="1" showInputMessage="1" showErrorMessage="1" error="El N° de periodos académicos debe ser un número positivo." sqref="E9:E71">
      <formula1>0</formula1>
    </dataValidation>
    <dataValidation type="whole" operator="greaterThan" allowBlank="1" showInputMessage="1" showErrorMessage="1" error="El N° de cursos generales debe ser un número positivo." sqref="H9:H71">
      <formula1>0</formula1>
    </dataValidation>
    <dataValidation type="whole" operator="greaterThan" allowBlank="1" showInputMessage="1" showErrorMessage="1" error="El N° de crédito de cursos generales  debe ser un número positivo." sqref="I9:I71">
      <formula1>0</formula1>
    </dataValidation>
    <dataValidation type="whole" operator="greaterThan" allowBlank="1" showInputMessage="1" showErrorMessage="1" error="El N° de cursos específicos debe ser un número positivo." sqref="J9:J71">
      <formula1>0</formula1>
    </dataValidation>
    <dataValidation type="whole" operator="greaterThan" allowBlank="1" showInputMessage="1" showErrorMessage="1" error="El N° de créditos de cursos específicos debe ser un número positivo." sqref="K9:K71">
      <formula1>0</formula1>
    </dataValidation>
    <dataValidation type="whole" operator="greaterThan" allowBlank="1" showInputMessage="1" showErrorMessage="1" error="El N° de cursos presenciales y semipresenciales debe ser un número positivo." sqref="L9:L71">
      <formula1>0</formula1>
    </dataValidation>
    <dataValidation type="whole" operator="greaterThan" allowBlank="1" showInputMessage="1" showErrorMessage="1" error="El N° de créditos de cursos presenciales y semipresenciales debe ser un número positivo." sqref="M9:M71">
      <formula1>0</formula1>
    </dataValidation>
    <dataValidation type="whole" operator="greaterThan" allowBlank="1" showInputMessage="1" showErrorMessage="1" error="El N° de cursos 100% a distancia debe ser un número positivo." sqref="N9:N71">
      <formula1>0</formula1>
    </dataValidation>
    <dataValidation type="whole" operator="greaterThan" allowBlank="1" showInputMessage="1" showErrorMessage="1" error="El N° de créditos de cursos 100% a distancia debe ser un número positivo." sqref="O9:O71">
      <formula1>0</formula1>
    </dataValidation>
  </dataValidations>
  <pageMargins left="0.70866141732283472" right="0.70866141732283472" top="0.74803149606299213" bottom="0.74803149606299213" header="0.31496062992125984" footer="0.31496062992125984"/>
  <pageSetup paperSize="9" scale="42" orientation="landscape" r:id="rId1"/>
  <drawing r:id="rId2"/>
</worksheet>
</file>

<file path=xl/worksheets/sheet2.xml><?xml version="1.0" encoding="utf-8"?>
<worksheet xmlns="http://schemas.openxmlformats.org/spreadsheetml/2006/main" xmlns:r="http://schemas.openxmlformats.org/officeDocument/2006/relationships">
  <dimension ref="B2:V76"/>
  <sheetViews>
    <sheetView showGridLines="0" tabSelected="1" view="pageBreakPreview" topLeftCell="A7" zoomScale="85" zoomScaleSheetLayoutView="85" workbookViewId="0">
      <selection activeCell="K21" sqref="K21"/>
    </sheetView>
  </sheetViews>
  <sheetFormatPr baseColWidth="10" defaultColWidth="11.42578125" defaultRowHeight="12.75"/>
  <cols>
    <col min="1" max="1" width="2.140625" style="18" customWidth="1"/>
    <col min="2" max="2" width="11" style="32" customWidth="1"/>
    <col min="3" max="3" width="25.85546875" style="18" customWidth="1"/>
    <col min="4" max="4" width="11.28515625" style="18" customWidth="1"/>
    <col min="5" max="5" width="12.42578125" style="18" customWidth="1"/>
    <col min="6" max="6" width="11.85546875" style="18" customWidth="1"/>
    <col min="7" max="7" width="11.7109375" style="18" customWidth="1"/>
    <col min="8" max="8" width="10.140625" style="18" customWidth="1"/>
    <col min="9" max="9" width="11.140625" style="18" customWidth="1"/>
    <col min="10" max="10" width="11" style="18" customWidth="1"/>
    <col min="11" max="11" width="10.85546875" style="18" customWidth="1"/>
    <col min="12" max="13" width="16.42578125" style="18" customWidth="1"/>
    <col min="14" max="14" width="10" style="18" customWidth="1"/>
    <col min="15" max="15" width="10.140625" style="18" customWidth="1"/>
    <col min="16" max="16" width="16.140625" style="18" customWidth="1"/>
    <col min="17" max="17" width="13.5703125" style="18" customWidth="1"/>
    <col min="18" max="21" width="11.42578125" style="18"/>
    <col min="22" max="22" width="0" style="18" hidden="1" customWidth="1"/>
    <col min="23" max="16384" width="11.42578125" style="18"/>
  </cols>
  <sheetData>
    <row r="2" spans="2:22" s="15" customFormat="1" ht="23.25" customHeight="1">
      <c r="B2" s="93" t="s">
        <v>53</v>
      </c>
      <c r="C2" s="94"/>
      <c r="D2" s="94"/>
      <c r="E2" s="94"/>
      <c r="F2" s="94"/>
      <c r="G2" s="94"/>
      <c r="H2" s="94"/>
      <c r="I2" s="94"/>
      <c r="J2" s="94"/>
      <c r="K2" s="94"/>
      <c r="L2" s="94"/>
      <c r="M2" s="94"/>
      <c r="N2" s="94"/>
      <c r="O2" s="94"/>
      <c r="P2" s="94"/>
      <c r="Q2" s="97"/>
    </row>
    <row r="3" spans="2:22" s="15" customFormat="1" ht="8.25" customHeight="1">
      <c r="B3" s="95"/>
      <c r="C3" s="96"/>
      <c r="D3" s="96"/>
      <c r="E3" s="96"/>
      <c r="F3" s="96"/>
      <c r="G3" s="96"/>
      <c r="H3" s="96"/>
      <c r="I3" s="96"/>
      <c r="J3" s="96"/>
      <c r="K3" s="96"/>
      <c r="L3" s="96"/>
      <c r="M3" s="96"/>
      <c r="N3" s="96"/>
      <c r="O3" s="96"/>
      <c r="P3" s="96"/>
      <c r="Q3" s="98"/>
    </row>
    <row r="4" spans="2:22" s="15" customFormat="1" ht="20.25" customHeight="1">
      <c r="B4" s="100" t="s">
        <v>52</v>
      </c>
      <c r="C4" s="101"/>
      <c r="D4" s="101"/>
      <c r="E4" s="101"/>
      <c r="F4" s="101"/>
      <c r="G4" s="101"/>
      <c r="H4" s="101"/>
      <c r="I4" s="101"/>
      <c r="J4" s="101"/>
      <c r="K4" s="101"/>
      <c r="L4" s="101"/>
      <c r="M4" s="101"/>
      <c r="N4" s="101"/>
      <c r="O4" s="101"/>
      <c r="P4" s="101"/>
      <c r="Q4" s="99"/>
    </row>
    <row r="5" spans="2:22" s="15" customFormat="1" ht="27" customHeight="1">
      <c r="B5" s="100" t="s">
        <v>51</v>
      </c>
      <c r="C5" s="101"/>
      <c r="D5" s="101"/>
      <c r="E5" s="101"/>
      <c r="F5" s="101"/>
      <c r="G5" s="101"/>
      <c r="H5" s="101"/>
      <c r="I5" s="101"/>
      <c r="J5" s="101"/>
      <c r="K5" s="101"/>
      <c r="L5" s="101"/>
      <c r="M5" s="101"/>
      <c r="N5" s="101"/>
      <c r="O5" s="101"/>
      <c r="P5" s="101"/>
      <c r="Q5" s="16" t="s">
        <v>50</v>
      </c>
    </row>
    <row r="6" spans="2:22" s="15" customFormat="1" ht="22.5" customHeight="1">
      <c r="B6" s="102" t="s">
        <v>49</v>
      </c>
      <c r="C6" s="103"/>
      <c r="D6" s="104"/>
      <c r="E6" s="105" t="s">
        <v>98</v>
      </c>
      <c r="F6" s="105"/>
      <c r="G6" s="105"/>
      <c r="H6" s="105"/>
      <c r="I6" s="105"/>
      <c r="J6" s="105"/>
      <c r="K6" s="105"/>
      <c r="L6" s="105"/>
      <c r="M6" s="105"/>
      <c r="N6" s="105"/>
      <c r="O6" s="105"/>
      <c r="P6" s="105"/>
      <c r="Q6" s="106"/>
    </row>
    <row r="7" spans="2:22" s="15" customFormat="1" ht="33.75" customHeight="1">
      <c r="B7" s="90" t="s">
        <v>48</v>
      </c>
      <c r="C7" s="90" t="s">
        <v>47</v>
      </c>
      <c r="D7" s="90" t="s">
        <v>46</v>
      </c>
      <c r="E7" s="91" t="s">
        <v>45</v>
      </c>
      <c r="F7" s="83" t="s">
        <v>44</v>
      </c>
      <c r="G7" s="84"/>
      <c r="H7" s="83" t="s">
        <v>43</v>
      </c>
      <c r="I7" s="84"/>
      <c r="J7" s="83" t="s">
        <v>42</v>
      </c>
      <c r="K7" s="84"/>
      <c r="L7" s="83" t="s">
        <v>41</v>
      </c>
      <c r="M7" s="84"/>
      <c r="N7" s="83" t="s">
        <v>40</v>
      </c>
      <c r="O7" s="84"/>
      <c r="P7" s="85" t="s">
        <v>100</v>
      </c>
      <c r="Q7" s="87" t="s">
        <v>101</v>
      </c>
    </row>
    <row r="8" spans="2:22" ht="84.75" customHeight="1">
      <c r="B8" s="90"/>
      <c r="C8" s="90"/>
      <c r="D8" s="91"/>
      <c r="E8" s="92"/>
      <c r="F8" s="17" t="s">
        <v>37</v>
      </c>
      <c r="G8" s="17" t="s">
        <v>36</v>
      </c>
      <c r="H8" s="17" t="s">
        <v>35</v>
      </c>
      <c r="I8" s="17" t="s">
        <v>34</v>
      </c>
      <c r="J8" s="17" t="s">
        <v>33</v>
      </c>
      <c r="K8" s="17" t="s">
        <v>32</v>
      </c>
      <c r="L8" s="17" t="s">
        <v>31</v>
      </c>
      <c r="M8" s="17" t="s">
        <v>30</v>
      </c>
      <c r="N8" s="17" t="s">
        <v>29</v>
      </c>
      <c r="O8" s="17" t="s">
        <v>28</v>
      </c>
      <c r="P8" s="86"/>
      <c r="Q8" s="88"/>
      <c r="V8" s="19" t="s">
        <v>27</v>
      </c>
    </row>
    <row r="9" spans="2:22" s="28" customFormat="1" ht="12" customHeight="1">
      <c r="B9" s="29" t="s">
        <v>26</v>
      </c>
      <c r="C9" s="22" t="s">
        <v>97</v>
      </c>
      <c r="D9" s="23" t="s">
        <v>25</v>
      </c>
      <c r="E9" s="26">
        <v>10</v>
      </c>
      <c r="F9" s="27">
        <f>+H9+J9</f>
        <v>64</v>
      </c>
      <c r="G9" s="27">
        <f>+I9+K9</f>
        <v>221</v>
      </c>
      <c r="H9" s="26">
        <v>14</v>
      </c>
      <c r="I9" s="26">
        <v>46</v>
      </c>
      <c r="J9" s="26">
        <v>50</v>
      </c>
      <c r="K9" s="26">
        <v>175</v>
      </c>
      <c r="L9" s="26">
        <f>+F9</f>
        <v>64</v>
      </c>
      <c r="M9" s="26">
        <f>+G9</f>
        <v>221</v>
      </c>
      <c r="N9" s="26">
        <v>0</v>
      </c>
      <c r="O9" s="26">
        <v>0</v>
      </c>
      <c r="P9" s="24">
        <f>IF(ISERROR($M9/$G9),"-",M9/$G9)</f>
        <v>1</v>
      </c>
      <c r="Q9" s="20">
        <f>IF(ISERROR($N9/$G9),"-",N9/$G9)</f>
        <v>0</v>
      </c>
      <c r="V9" s="28" t="s">
        <v>25</v>
      </c>
    </row>
    <row r="10" spans="2:22" s="36" customFormat="1" ht="12" customHeight="1">
      <c r="B10" s="33" t="s">
        <v>24</v>
      </c>
      <c r="C10" s="34" t="s">
        <v>103</v>
      </c>
      <c r="D10" s="34" t="s">
        <v>25</v>
      </c>
      <c r="E10" s="35">
        <v>10</v>
      </c>
      <c r="F10" s="27">
        <f t="shared" ref="F10:F71" si="0">+H10+J10</f>
        <v>65</v>
      </c>
      <c r="G10" s="27">
        <f t="shared" ref="G10:G71" si="1">+I10+K10</f>
        <v>221</v>
      </c>
      <c r="H10" s="35">
        <v>12</v>
      </c>
      <c r="I10" s="35">
        <v>42</v>
      </c>
      <c r="J10" s="35">
        <v>53</v>
      </c>
      <c r="K10" s="35">
        <v>179</v>
      </c>
      <c r="L10" s="35">
        <f t="shared" ref="L10:L71" si="2">+F10</f>
        <v>65</v>
      </c>
      <c r="M10" s="35">
        <f t="shared" ref="M10:M71" si="3">+G10</f>
        <v>221</v>
      </c>
      <c r="N10" s="35">
        <v>0</v>
      </c>
      <c r="O10" s="35">
        <v>0</v>
      </c>
      <c r="P10" s="24">
        <f t="shared" ref="P10:P71" si="4">IF(ISERROR($M10/$G10),"-",M10/$G10)</f>
        <v>1</v>
      </c>
      <c r="Q10" s="21">
        <f t="shared" ref="Q10:Q27" si="5">IF(ISERROR($N10/$G10),"-",N10/$G10)</f>
        <v>0</v>
      </c>
      <c r="V10" s="36" t="s">
        <v>23</v>
      </c>
    </row>
    <row r="11" spans="2:22" s="28" customFormat="1" ht="12" customHeight="1">
      <c r="B11" s="30" t="s">
        <v>22</v>
      </c>
      <c r="C11" s="22" t="s">
        <v>104</v>
      </c>
      <c r="D11" s="22" t="s">
        <v>25</v>
      </c>
      <c r="E11" s="26">
        <v>10</v>
      </c>
      <c r="F11" s="27">
        <f t="shared" si="0"/>
        <v>62</v>
      </c>
      <c r="G11" s="27">
        <f t="shared" si="1"/>
        <v>220</v>
      </c>
      <c r="H11" s="26">
        <v>8</v>
      </c>
      <c r="I11" s="26">
        <v>39</v>
      </c>
      <c r="J11" s="26">
        <v>54</v>
      </c>
      <c r="K11" s="26">
        <v>181</v>
      </c>
      <c r="L11" s="26">
        <f t="shared" si="2"/>
        <v>62</v>
      </c>
      <c r="M11" s="26">
        <f t="shared" si="3"/>
        <v>220</v>
      </c>
      <c r="N11" s="26">
        <v>0</v>
      </c>
      <c r="O11" s="26">
        <v>0</v>
      </c>
      <c r="P11" s="24">
        <f t="shared" si="4"/>
        <v>1</v>
      </c>
      <c r="Q11" s="21">
        <f t="shared" si="5"/>
        <v>0</v>
      </c>
      <c r="V11" s="28" t="s">
        <v>21</v>
      </c>
    </row>
    <row r="12" spans="2:22" s="36" customFormat="1" ht="25.5">
      <c r="B12" s="33" t="s">
        <v>20</v>
      </c>
      <c r="C12" s="37" t="s">
        <v>105</v>
      </c>
      <c r="D12" s="34" t="s">
        <v>25</v>
      </c>
      <c r="E12" s="35">
        <v>10</v>
      </c>
      <c r="F12" s="27">
        <f t="shared" si="0"/>
        <v>63</v>
      </c>
      <c r="G12" s="27">
        <f t="shared" si="1"/>
        <v>221</v>
      </c>
      <c r="H12" s="35">
        <v>8</v>
      </c>
      <c r="I12" s="35">
        <v>35</v>
      </c>
      <c r="J12" s="35">
        <v>55</v>
      </c>
      <c r="K12" s="35">
        <v>186</v>
      </c>
      <c r="L12" s="35">
        <f t="shared" si="2"/>
        <v>63</v>
      </c>
      <c r="M12" s="35">
        <f t="shared" si="3"/>
        <v>221</v>
      </c>
      <c r="N12" s="35">
        <v>0</v>
      </c>
      <c r="O12" s="35">
        <v>0</v>
      </c>
      <c r="P12" s="24">
        <f t="shared" si="4"/>
        <v>1</v>
      </c>
      <c r="Q12" s="21">
        <f t="shared" si="5"/>
        <v>0</v>
      </c>
    </row>
    <row r="13" spans="2:22" s="28" customFormat="1" ht="12" customHeight="1">
      <c r="B13" s="30" t="s">
        <v>19</v>
      </c>
      <c r="C13" s="22" t="s">
        <v>106</v>
      </c>
      <c r="D13" s="22" t="s">
        <v>25</v>
      </c>
      <c r="E13" s="26">
        <v>10</v>
      </c>
      <c r="F13" s="27">
        <f t="shared" si="0"/>
        <v>56</v>
      </c>
      <c r="G13" s="27">
        <f t="shared" si="1"/>
        <v>208</v>
      </c>
      <c r="H13" s="26">
        <v>11</v>
      </c>
      <c r="I13" s="26">
        <v>41</v>
      </c>
      <c r="J13" s="107">
        <v>45</v>
      </c>
      <c r="K13" s="107">
        <v>167</v>
      </c>
      <c r="L13" s="26">
        <f t="shared" si="2"/>
        <v>56</v>
      </c>
      <c r="M13" s="26">
        <f t="shared" si="3"/>
        <v>208</v>
      </c>
      <c r="N13" s="26">
        <v>0</v>
      </c>
      <c r="O13" s="26">
        <v>0</v>
      </c>
      <c r="P13" s="24">
        <f t="shared" si="4"/>
        <v>1</v>
      </c>
      <c r="Q13" s="21">
        <f t="shared" si="5"/>
        <v>0</v>
      </c>
    </row>
    <row r="14" spans="2:22" s="36" customFormat="1">
      <c r="B14" s="33" t="s">
        <v>18</v>
      </c>
      <c r="C14" s="34" t="s">
        <v>107</v>
      </c>
      <c r="D14" s="34" t="s">
        <v>25</v>
      </c>
      <c r="E14" s="35">
        <v>10</v>
      </c>
      <c r="F14" s="27">
        <f t="shared" si="0"/>
        <v>73</v>
      </c>
      <c r="G14" s="27">
        <f t="shared" si="1"/>
        <v>203</v>
      </c>
      <c r="H14" s="35">
        <v>10</v>
      </c>
      <c r="I14" s="35">
        <v>35</v>
      </c>
      <c r="J14" s="35">
        <v>63</v>
      </c>
      <c r="K14" s="35">
        <v>168</v>
      </c>
      <c r="L14" s="35">
        <f t="shared" si="2"/>
        <v>73</v>
      </c>
      <c r="M14" s="35">
        <f t="shared" si="3"/>
        <v>203</v>
      </c>
      <c r="N14" s="35">
        <v>0</v>
      </c>
      <c r="O14" s="35">
        <v>0</v>
      </c>
      <c r="P14" s="24">
        <f t="shared" si="4"/>
        <v>1</v>
      </c>
      <c r="Q14" s="21">
        <f t="shared" si="5"/>
        <v>0</v>
      </c>
    </row>
    <row r="15" spans="2:22" s="28" customFormat="1" ht="38.25">
      <c r="B15" s="30" t="s">
        <v>17</v>
      </c>
      <c r="C15" s="25" t="s">
        <v>108</v>
      </c>
      <c r="D15" s="22" t="s">
        <v>25</v>
      </c>
      <c r="E15" s="26">
        <v>10</v>
      </c>
      <c r="F15" s="27">
        <f t="shared" si="0"/>
        <v>77</v>
      </c>
      <c r="G15" s="27">
        <f t="shared" si="1"/>
        <v>202</v>
      </c>
      <c r="H15" s="26">
        <v>10</v>
      </c>
      <c r="I15" s="26">
        <v>35</v>
      </c>
      <c r="J15" s="26">
        <v>67</v>
      </c>
      <c r="K15" s="26">
        <v>167</v>
      </c>
      <c r="L15" s="26">
        <f t="shared" si="2"/>
        <v>77</v>
      </c>
      <c r="M15" s="26">
        <f t="shared" si="3"/>
        <v>202</v>
      </c>
      <c r="N15" s="26">
        <v>0</v>
      </c>
      <c r="O15" s="26">
        <v>0</v>
      </c>
      <c r="P15" s="24">
        <f t="shared" si="4"/>
        <v>1</v>
      </c>
      <c r="Q15" s="21">
        <f t="shared" si="5"/>
        <v>0</v>
      </c>
    </row>
    <row r="16" spans="2:22" s="36" customFormat="1" ht="25.5">
      <c r="B16" s="33" t="s">
        <v>16</v>
      </c>
      <c r="C16" s="37" t="s">
        <v>109</v>
      </c>
      <c r="D16" s="34" t="s">
        <v>25</v>
      </c>
      <c r="E16" s="35">
        <v>10</v>
      </c>
      <c r="F16" s="27">
        <f t="shared" si="0"/>
        <v>79</v>
      </c>
      <c r="G16" s="27">
        <f t="shared" si="1"/>
        <v>218</v>
      </c>
      <c r="H16" s="35">
        <v>11</v>
      </c>
      <c r="I16" s="35">
        <v>37</v>
      </c>
      <c r="J16" s="35">
        <v>68</v>
      </c>
      <c r="K16" s="35">
        <v>181</v>
      </c>
      <c r="L16" s="35">
        <f t="shared" si="2"/>
        <v>79</v>
      </c>
      <c r="M16" s="35">
        <f t="shared" si="3"/>
        <v>218</v>
      </c>
      <c r="N16" s="35">
        <v>0</v>
      </c>
      <c r="O16" s="35">
        <v>0</v>
      </c>
      <c r="P16" s="24">
        <f t="shared" si="4"/>
        <v>1</v>
      </c>
      <c r="Q16" s="21">
        <f t="shared" si="5"/>
        <v>0</v>
      </c>
    </row>
    <row r="17" spans="2:17" s="28" customFormat="1" ht="25.5">
      <c r="B17" s="30" t="s">
        <v>15</v>
      </c>
      <c r="C17" s="25" t="s">
        <v>110</v>
      </c>
      <c r="D17" s="22" t="s">
        <v>25</v>
      </c>
      <c r="E17" s="26">
        <v>10</v>
      </c>
      <c r="F17" s="27">
        <f t="shared" si="0"/>
        <v>78</v>
      </c>
      <c r="G17" s="27">
        <f t="shared" si="1"/>
        <v>220</v>
      </c>
      <c r="H17" s="26">
        <v>10</v>
      </c>
      <c r="I17" s="26">
        <v>37</v>
      </c>
      <c r="J17" s="26">
        <v>68</v>
      </c>
      <c r="K17" s="26">
        <v>183</v>
      </c>
      <c r="L17" s="26">
        <f t="shared" si="2"/>
        <v>78</v>
      </c>
      <c r="M17" s="26">
        <f t="shared" si="3"/>
        <v>220</v>
      </c>
      <c r="N17" s="26">
        <v>0</v>
      </c>
      <c r="O17" s="26">
        <v>0</v>
      </c>
      <c r="P17" s="24">
        <f t="shared" si="4"/>
        <v>1</v>
      </c>
      <c r="Q17" s="21">
        <f t="shared" si="5"/>
        <v>0</v>
      </c>
    </row>
    <row r="18" spans="2:17" s="36" customFormat="1" ht="12" customHeight="1">
      <c r="B18" s="33" t="s">
        <v>14</v>
      </c>
      <c r="C18" s="37" t="s">
        <v>111</v>
      </c>
      <c r="D18" s="34" t="s">
        <v>25</v>
      </c>
      <c r="E18" s="35">
        <v>10</v>
      </c>
      <c r="F18" s="27">
        <f t="shared" si="0"/>
        <v>78</v>
      </c>
      <c r="G18" s="27">
        <f t="shared" si="1"/>
        <v>218</v>
      </c>
      <c r="H18" s="35">
        <v>11</v>
      </c>
      <c r="I18" s="35">
        <v>37</v>
      </c>
      <c r="J18" s="35">
        <v>67</v>
      </c>
      <c r="K18" s="35">
        <v>181</v>
      </c>
      <c r="L18" s="35">
        <f t="shared" si="2"/>
        <v>78</v>
      </c>
      <c r="M18" s="35">
        <f t="shared" si="3"/>
        <v>218</v>
      </c>
      <c r="N18" s="35">
        <v>0</v>
      </c>
      <c r="O18" s="35">
        <v>0</v>
      </c>
      <c r="P18" s="24">
        <f t="shared" si="4"/>
        <v>1</v>
      </c>
      <c r="Q18" s="21">
        <f t="shared" si="5"/>
        <v>0</v>
      </c>
    </row>
    <row r="19" spans="2:17" s="28" customFormat="1" ht="38.25">
      <c r="B19" s="30" t="s">
        <v>13</v>
      </c>
      <c r="C19" s="25" t="s">
        <v>112</v>
      </c>
      <c r="D19" s="22" t="s">
        <v>25</v>
      </c>
      <c r="E19" s="26">
        <v>10</v>
      </c>
      <c r="F19" s="27">
        <f t="shared" si="0"/>
        <v>59</v>
      </c>
      <c r="G19" s="27">
        <f t="shared" si="1"/>
        <v>212</v>
      </c>
      <c r="H19" s="26">
        <v>10</v>
      </c>
      <c r="I19" s="26">
        <v>37</v>
      </c>
      <c r="J19" s="26">
        <v>49</v>
      </c>
      <c r="K19" s="26">
        <v>175</v>
      </c>
      <c r="L19" s="26">
        <f t="shared" si="2"/>
        <v>59</v>
      </c>
      <c r="M19" s="26">
        <f t="shared" si="3"/>
        <v>212</v>
      </c>
      <c r="N19" s="26">
        <v>0</v>
      </c>
      <c r="O19" s="26">
        <v>0</v>
      </c>
      <c r="P19" s="24">
        <f t="shared" si="4"/>
        <v>1</v>
      </c>
      <c r="Q19" s="21">
        <f t="shared" si="5"/>
        <v>0</v>
      </c>
    </row>
    <row r="20" spans="2:17" s="36" customFormat="1" ht="12" customHeight="1">
      <c r="B20" s="33" t="s">
        <v>12</v>
      </c>
      <c r="C20" s="34" t="s">
        <v>113</v>
      </c>
      <c r="D20" s="34" t="s">
        <v>25</v>
      </c>
      <c r="E20" s="35">
        <v>10</v>
      </c>
      <c r="F20" s="27">
        <f t="shared" si="0"/>
        <v>76</v>
      </c>
      <c r="G20" s="27">
        <f t="shared" si="1"/>
        <v>227</v>
      </c>
      <c r="H20" s="35">
        <v>10</v>
      </c>
      <c r="I20" s="35">
        <v>37</v>
      </c>
      <c r="J20" s="35">
        <v>66</v>
      </c>
      <c r="K20" s="35">
        <v>190</v>
      </c>
      <c r="L20" s="35">
        <f t="shared" si="2"/>
        <v>76</v>
      </c>
      <c r="M20" s="35">
        <f t="shared" si="3"/>
        <v>227</v>
      </c>
      <c r="N20" s="35">
        <v>0</v>
      </c>
      <c r="O20" s="35">
        <v>0</v>
      </c>
      <c r="P20" s="24">
        <f t="shared" si="4"/>
        <v>1</v>
      </c>
      <c r="Q20" s="21">
        <f t="shared" si="5"/>
        <v>0</v>
      </c>
    </row>
    <row r="21" spans="2:17" s="28" customFormat="1" ht="12" customHeight="1">
      <c r="B21" s="30" t="s">
        <v>11</v>
      </c>
      <c r="C21" s="22" t="s">
        <v>114</v>
      </c>
      <c r="D21" s="22" t="s">
        <v>25</v>
      </c>
      <c r="E21" s="26">
        <v>10</v>
      </c>
      <c r="F21" s="27">
        <f t="shared" si="0"/>
        <v>63</v>
      </c>
      <c r="G21" s="27">
        <f t="shared" si="1"/>
        <v>200</v>
      </c>
      <c r="H21" s="26">
        <v>11</v>
      </c>
      <c r="I21" s="26">
        <v>35</v>
      </c>
      <c r="J21" s="26">
        <v>52</v>
      </c>
      <c r="K21" s="26">
        <v>165</v>
      </c>
      <c r="L21" s="26">
        <f t="shared" si="2"/>
        <v>63</v>
      </c>
      <c r="M21" s="26">
        <f t="shared" si="3"/>
        <v>200</v>
      </c>
      <c r="N21" s="26">
        <v>0</v>
      </c>
      <c r="O21" s="26">
        <v>0</v>
      </c>
      <c r="P21" s="24">
        <f t="shared" si="4"/>
        <v>1</v>
      </c>
      <c r="Q21" s="21">
        <f t="shared" si="5"/>
        <v>0</v>
      </c>
    </row>
    <row r="22" spans="2:17" s="36" customFormat="1" ht="12" customHeight="1">
      <c r="B22" s="33" t="s">
        <v>10</v>
      </c>
      <c r="C22" s="34" t="s">
        <v>115</v>
      </c>
      <c r="D22" s="34" t="s">
        <v>25</v>
      </c>
      <c r="E22" s="35">
        <v>10</v>
      </c>
      <c r="F22" s="27">
        <f t="shared" si="0"/>
        <v>62</v>
      </c>
      <c r="G22" s="27">
        <f t="shared" si="1"/>
        <v>200</v>
      </c>
      <c r="H22" s="35">
        <v>9</v>
      </c>
      <c r="I22" s="35">
        <v>35</v>
      </c>
      <c r="J22" s="35">
        <v>53</v>
      </c>
      <c r="K22" s="35">
        <v>165</v>
      </c>
      <c r="L22" s="35">
        <f t="shared" si="2"/>
        <v>62</v>
      </c>
      <c r="M22" s="35">
        <f t="shared" si="3"/>
        <v>200</v>
      </c>
      <c r="N22" s="35">
        <v>0</v>
      </c>
      <c r="O22" s="35">
        <v>0</v>
      </c>
      <c r="P22" s="24">
        <f t="shared" si="4"/>
        <v>1</v>
      </c>
      <c r="Q22" s="21">
        <f t="shared" si="5"/>
        <v>0</v>
      </c>
    </row>
    <row r="23" spans="2:17" s="28" customFormat="1" ht="12" customHeight="1">
      <c r="B23" s="30" t="s">
        <v>9</v>
      </c>
      <c r="C23" s="22" t="s">
        <v>116</v>
      </c>
      <c r="D23" s="22" t="s">
        <v>25</v>
      </c>
      <c r="E23" s="26">
        <v>10</v>
      </c>
      <c r="F23" s="27">
        <f t="shared" si="0"/>
        <v>60</v>
      </c>
      <c r="G23" s="27">
        <f t="shared" si="1"/>
        <v>217</v>
      </c>
      <c r="H23" s="26">
        <v>12</v>
      </c>
      <c r="I23" s="26">
        <v>49</v>
      </c>
      <c r="J23" s="26">
        <v>48</v>
      </c>
      <c r="K23" s="26">
        <v>168</v>
      </c>
      <c r="L23" s="26">
        <f t="shared" si="2"/>
        <v>60</v>
      </c>
      <c r="M23" s="26">
        <f t="shared" si="3"/>
        <v>217</v>
      </c>
      <c r="N23" s="26">
        <v>0</v>
      </c>
      <c r="O23" s="26">
        <v>0</v>
      </c>
      <c r="P23" s="24">
        <f t="shared" si="4"/>
        <v>1</v>
      </c>
      <c r="Q23" s="21">
        <f t="shared" si="5"/>
        <v>0</v>
      </c>
    </row>
    <row r="24" spans="2:17" s="36" customFormat="1" ht="12" customHeight="1">
      <c r="B24" s="33" t="s">
        <v>8</v>
      </c>
      <c r="C24" s="34" t="s">
        <v>117</v>
      </c>
      <c r="D24" s="34" t="s">
        <v>25</v>
      </c>
      <c r="E24" s="35">
        <v>10</v>
      </c>
      <c r="F24" s="27">
        <f t="shared" si="0"/>
        <v>49</v>
      </c>
      <c r="G24" s="27">
        <f t="shared" si="1"/>
        <v>208</v>
      </c>
      <c r="H24" s="35">
        <v>14</v>
      </c>
      <c r="I24" s="35">
        <v>40</v>
      </c>
      <c r="J24" s="35">
        <v>35</v>
      </c>
      <c r="K24" s="35">
        <v>168</v>
      </c>
      <c r="L24" s="35">
        <f t="shared" si="2"/>
        <v>49</v>
      </c>
      <c r="M24" s="35">
        <f t="shared" si="3"/>
        <v>208</v>
      </c>
      <c r="N24" s="35">
        <v>0</v>
      </c>
      <c r="O24" s="35">
        <v>0</v>
      </c>
      <c r="P24" s="24">
        <f t="shared" si="4"/>
        <v>1</v>
      </c>
      <c r="Q24" s="21">
        <f t="shared" si="5"/>
        <v>0</v>
      </c>
    </row>
    <row r="25" spans="2:17" s="28" customFormat="1" ht="12" customHeight="1">
      <c r="B25" s="30" t="s">
        <v>7</v>
      </c>
      <c r="C25" s="22" t="s">
        <v>118</v>
      </c>
      <c r="D25" s="22" t="s">
        <v>25</v>
      </c>
      <c r="E25" s="26">
        <v>10</v>
      </c>
      <c r="F25" s="27">
        <f t="shared" si="0"/>
        <v>43</v>
      </c>
      <c r="G25" s="27">
        <f t="shared" si="1"/>
        <v>196</v>
      </c>
      <c r="H25" s="26">
        <v>13</v>
      </c>
      <c r="I25" s="26">
        <v>36</v>
      </c>
      <c r="J25" s="26">
        <v>30</v>
      </c>
      <c r="K25" s="26">
        <v>160</v>
      </c>
      <c r="L25" s="26">
        <f t="shared" si="2"/>
        <v>43</v>
      </c>
      <c r="M25" s="26">
        <f t="shared" si="3"/>
        <v>196</v>
      </c>
      <c r="N25" s="26">
        <v>0</v>
      </c>
      <c r="O25" s="26">
        <v>0</v>
      </c>
      <c r="P25" s="24">
        <f t="shared" si="4"/>
        <v>1</v>
      </c>
      <c r="Q25" s="21">
        <f t="shared" si="5"/>
        <v>0</v>
      </c>
    </row>
    <row r="26" spans="2:17" s="36" customFormat="1" ht="12" customHeight="1">
      <c r="B26" s="33" t="s">
        <v>6</v>
      </c>
      <c r="C26" s="34" t="s">
        <v>119</v>
      </c>
      <c r="D26" s="34" t="s">
        <v>25</v>
      </c>
      <c r="E26" s="35">
        <v>10</v>
      </c>
      <c r="F26" s="27">
        <f t="shared" si="0"/>
        <v>34</v>
      </c>
      <c r="G26" s="27">
        <f t="shared" si="1"/>
        <v>205</v>
      </c>
      <c r="H26" s="35">
        <v>14</v>
      </c>
      <c r="I26" s="35">
        <v>39</v>
      </c>
      <c r="J26" s="35">
        <v>20</v>
      </c>
      <c r="K26" s="35">
        <v>166</v>
      </c>
      <c r="L26" s="35">
        <f t="shared" si="2"/>
        <v>34</v>
      </c>
      <c r="M26" s="35">
        <f t="shared" si="3"/>
        <v>205</v>
      </c>
      <c r="N26" s="35">
        <v>0</v>
      </c>
      <c r="O26" s="35">
        <v>0</v>
      </c>
      <c r="P26" s="24">
        <f t="shared" si="4"/>
        <v>1</v>
      </c>
      <c r="Q26" s="21">
        <f t="shared" si="5"/>
        <v>0</v>
      </c>
    </row>
    <row r="27" spans="2:17" s="28" customFormat="1" ht="12" customHeight="1">
      <c r="B27" s="30" t="s">
        <v>5</v>
      </c>
      <c r="C27" s="22" t="s">
        <v>120</v>
      </c>
      <c r="D27" s="22" t="s">
        <v>25</v>
      </c>
      <c r="E27" s="26">
        <v>10</v>
      </c>
      <c r="F27" s="27">
        <f t="shared" si="0"/>
        <v>49</v>
      </c>
      <c r="G27" s="27">
        <f t="shared" si="1"/>
        <v>200</v>
      </c>
      <c r="H27" s="26">
        <v>9</v>
      </c>
      <c r="I27" s="26">
        <v>35</v>
      </c>
      <c r="J27" s="26">
        <v>40</v>
      </c>
      <c r="K27" s="26">
        <v>165</v>
      </c>
      <c r="L27" s="26">
        <f t="shared" si="2"/>
        <v>49</v>
      </c>
      <c r="M27" s="26">
        <f t="shared" si="3"/>
        <v>200</v>
      </c>
      <c r="N27" s="26">
        <v>0</v>
      </c>
      <c r="O27" s="26">
        <v>0</v>
      </c>
      <c r="P27" s="24">
        <f t="shared" si="4"/>
        <v>1</v>
      </c>
      <c r="Q27" s="21">
        <f t="shared" si="5"/>
        <v>0</v>
      </c>
    </row>
    <row r="28" spans="2:17" s="36" customFormat="1" ht="12" customHeight="1">
      <c r="B28" s="33" t="s">
        <v>4</v>
      </c>
      <c r="C28" s="38" t="s">
        <v>123</v>
      </c>
      <c r="D28" s="34" t="s">
        <v>25</v>
      </c>
      <c r="E28" s="35">
        <v>12</v>
      </c>
      <c r="F28" s="27">
        <f t="shared" si="0"/>
        <v>47</v>
      </c>
      <c r="G28" s="27">
        <f t="shared" si="1"/>
        <v>269</v>
      </c>
      <c r="H28" s="35">
        <v>8</v>
      </c>
      <c r="I28" s="35">
        <v>49</v>
      </c>
      <c r="J28" s="35">
        <v>39</v>
      </c>
      <c r="K28" s="35">
        <v>220</v>
      </c>
      <c r="L28" s="35">
        <f t="shared" si="2"/>
        <v>47</v>
      </c>
      <c r="M28" s="35">
        <f t="shared" si="3"/>
        <v>269</v>
      </c>
      <c r="N28" s="35">
        <v>0</v>
      </c>
      <c r="O28" s="35">
        <v>0</v>
      </c>
      <c r="P28" s="24">
        <f t="shared" si="4"/>
        <v>1</v>
      </c>
      <c r="Q28" s="21"/>
    </row>
    <row r="29" spans="2:17" s="28" customFormat="1" ht="12" customHeight="1">
      <c r="B29" s="30" t="s">
        <v>54</v>
      </c>
      <c r="C29" s="22" t="s">
        <v>121</v>
      </c>
      <c r="D29" s="22" t="s">
        <v>25</v>
      </c>
      <c r="E29" s="26">
        <v>10</v>
      </c>
      <c r="F29" s="27">
        <f t="shared" si="0"/>
        <v>104</v>
      </c>
      <c r="G29" s="27">
        <f t="shared" si="1"/>
        <v>242</v>
      </c>
      <c r="H29" s="26">
        <v>12</v>
      </c>
      <c r="I29" s="26">
        <v>39</v>
      </c>
      <c r="J29" s="26">
        <v>92</v>
      </c>
      <c r="K29" s="26">
        <v>203</v>
      </c>
      <c r="L29" s="26">
        <f t="shared" si="2"/>
        <v>104</v>
      </c>
      <c r="M29" s="26">
        <f t="shared" si="3"/>
        <v>242</v>
      </c>
      <c r="N29" s="26">
        <v>0</v>
      </c>
      <c r="O29" s="26">
        <v>0</v>
      </c>
      <c r="P29" s="24">
        <f t="shared" si="4"/>
        <v>1</v>
      </c>
      <c r="Q29" s="21"/>
    </row>
    <row r="30" spans="2:17" s="36" customFormat="1" ht="12" customHeight="1">
      <c r="B30" s="33" t="s">
        <v>55</v>
      </c>
      <c r="C30" s="34" t="s">
        <v>122</v>
      </c>
      <c r="D30" s="34" t="s">
        <v>25</v>
      </c>
      <c r="E30" s="35">
        <v>10</v>
      </c>
      <c r="F30" s="27">
        <f t="shared" si="0"/>
        <v>59</v>
      </c>
      <c r="G30" s="27">
        <f t="shared" si="1"/>
        <v>212</v>
      </c>
      <c r="H30" s="35">
        <v>14</v>
      </c>
      <c r="I30" s="35">
        <v>46</v>
      </c>
      <c r="J30" s="35">
        <v>45</v>
      </c>
      <c r="K30" s="35">
        <v>166</v>
      </c>
      <c r="L30" s="35">
        <f t="shared" si="2"/>
        <v>59</v>
      </c>
      <c r="M30" s="35">
        <f t="shared" si="3"/>
        <v>212</v>
      </c>
      <c r="N30" s="35">
        <v>0</v>
      </c>
      <c r="O30" s="35">
        <v>0</v>
      </c>
      <c r="P30" s="24">
        <f t="shared" si="4"/>
        <v>1</v>
      </c>
      <c r="Q30" s="21"/>
    </row>
    <row r="31" spans="2:17" s="28" customFormat="1" ht="12" customHeight="1">
      <c r="B31" s="30" t="s">
        <v>56</v>
      </c>
      <c r="C31" s="22" t="s">
        <v>124</v>
      </c>
      <c r="D31" s="22" t="s">
        <v>25</v>
      </c>
      <c r="E31" s="26">
        <v>10</v>
      </c>
      <c r="F31" s="27">
        <f t="shared" si="0"/>
        <v>61</v>
      </c>
      <c r="G31" s="27">
        <f t="shared" si="1"/>
        <v>214</v>
      </c>
      <c r="H31" s="26">
        <v>12</v>
      </c>
      <c r="I31" s="26">
        <v>46</v>
      </c>
      <c r="J31" s="26">
        <v>49</v>
      </c>
      <c r="K31" s="26">
        <v>168</v>
      </c>
      <c r="L31" s="26">
        <f t="shared" si="2"/>
        <v>61</v>
      </c>
      <c r="M31" s="26">
        <f t="shared" si="3"/>
        <v>214</v>
      </c>
      <c r="N31" s="26">
        <v>0</v>
      </c>
      <c r="O31" s="26">
        <v>0</v>
      </c>
      <c r="P31" s="24">
        <f t="shared" si="4"/>
        <v>1</v>
      </c>
      <c r="Q31" s="21"/>
    </row>
    <row r="32" spans="2:17" s="36" customFormat="1" ht="12" customHeight="1">
      <c r="B32" s="33" t="s">
        <v>57</v>
      </c>
      <c r="C32" s="34" t="s">
        <v>125</v>
      </c>
      <c r="D32" s="34" t="s">
        <v>25</v>
      </c>
      <c r="E32" s="35">
        <v>10</v>
      </c>
      <c r="F32" s="27">
        <f t="shared" si="0"/>
        <v>67</v>
      </c>
      <c r="G32" s="27">
        <f t="shared" si="1"/>
        <v>213</v>
      </c>
      <c r="H32" s="35">
        <v>11</v>
      </c>
      <c r="I32" s="35">
        <v>45</v>
      </c>
      <c r="J32" s="35">
        <v>56</v>
      </c>
      <c r="K32" s="35">
        <v>168</v>
      </c>
      <c r="L32" s="35">
        <f t="shared" si="2"/>
        <v>67</v>
      </c>
      <c r="M32" s="35">
        <f t="shared" si="3"/>
        <v>213</v>
      </c>
      <c r="N32" s="35">
        <v>0</v>
      </c>
      <c r="O32" s="35">
        <v>0</v>
      </c>
      <c r="P32" s="24">
        <f t="shared" si="4"/>
        <v>1</v>
      </c>
      <c r="Q32" s="21"/>
    </row>
    <row r="33" spans="2:17" s="28" customFormat="1" ht="12" customHeight="1">
      <c r="B33" s="30" t="s">
        <v>58</v>
      </c>
      <c r="C33" s="22" t="s">
        <v>126</v>
      </c>
      <c r="D33" s="22" t="s">
        <v>25</v>
      </c>
      <c r="E33" s="26">
        <v>10</v>
      </c>
      <c r="F33" s="27">
        <f t="shared" si="0"/>
        <v>82</v>
      </c>
      <c r="G33" s="27">
        <f t="shared" si="1"/>
        <v>220</v>
      </c>
      <c r="H33" s="26">
        <v>8</v>
      </c>
      <c r="I33" s="26">
        <v>38</v>
      </c>
      <c r="J33" s="26">
        <v>74</v>
      </c>
      <c r="K33" s="26">
        <v>182</v>
      </c>
      <c r="L33" s="26">
        <f t="shared" si="2"/>
        <v>82</v>
      </c>
      <c r="M33" s="26">
        <f t="shared" si="3"/>
        <v>220</v>
      </c>
      <c r="N33" s="26">
        <v>0</v>
      </c>
      <c r="O33" s="26">
        <v>0</v>
      </c>
      <c r="P33" s="24">
        <f t="shared" si="4"/>
        <v>1</v>
      </c>
      <c r="Q33" s="21"/>
    </row>
    <row r="34" spans="2:17" s="36" customFormat="1" ht="25.5">
      <c r="B34" s="33" t="s">
        <v>59</v>
      </c>
      <c r="C34" s="37" t="s">
        <v>127</v>
      </c>
      <c r="D34" s="34" t="s">
        <v>25</v>
      </c>
      <c r="E34" s="35">
        <v>10</v>
      </c>
      <c r="F34" s="27">
        <f t="shared" si="0"/>
        <v>75</v>
      </c>
      <c r="G34" s="27">
        <f t="shared" si="1"/>
        <v>200</v>
      </c>
      <c r="H34" s="35">
        <v>14</v>
      </c>
      <c r="I34" s="35">
        <v>35</v>
      </c>
      <c r="J34" s="35">
        <v>61</v>
      </c>
      <c r="K34" s="35">
        <v>165</v>
      </c>
      <c r="L34" s="35">
        <f t="shared" si="2"/>
        <v>75</v>
      </c>
      <c r="M34" s="35">
        <f t="shared" si="3"/>
        <v>200</v>
      </c>
      <c r="N34" s="35">
        <v>0</v>
      </c>
      <c r="O34" s="35">
        <v>0</v>
      </c>
      <c r="P34" s="24">
        <f t="shared" si="4"/>
        <v>1</v>
      </c>
      <c r="Q34" s="21"/>
    </row>
    <row r="35" spans="2:17" s="28" customFormat="1" ht="12" customHeight="1">
      <c r="B35" s="30" t="s">
        <v>60</v>
      </c>
      <c r="C35" s="22" t="s">
        <v>128</v>
      </c>
      <c r="D35" s="22" t="s">
        <v>25</v>
      </c>
      <c r="E35" s="26">
        <v>10</v>
      </c>
      <c r="F35" s="27">
        <f t="shared" si="0"/>
        <v>63</v>
      </c>
      <c r="G35" s="27">
        <f t="shared" si="1"/>
        <v>223</v>
      </c>
      <c r="H35" s="26">
        <v>7</v>
      </c>
      <c r="I35" s="26">
        <v>44</v>
      </c>
      <c r="J35" s="26">
        <v>56</v>
      </c>
      <c r="K35" s="26">
        <v>179</v>
      </c>
      <c r="L35" s="26">
        <f t="shared" si="2"/>
        <v>63</v>
      </c>
      <c r="M35" s="26">
        <f t="shared" si="3"/>
        <v>223</v>
      </c>
      <c r="N35" s="26">
        <v>0</v>
      </c>
      <c r="O35" s="26">
        <v>0</v>
      </c>
      <c r="P35" s="24">
        <f t="shared" si="4"/>
        <v>1</v>
      </c>
      <c r="Q35" s="21"/>
    </row>
    <row r="36" spans="2:17" s="36" customFormat="1" ht="12" customHeight="1">
      <c r="B36" s="33" t="s">
        <v>61</v>
      </c>
      <c r="C36" s="34" t="s">
        <v>129</v>
      </c>
      <c r="D36" s="34" t="s">
        <v>25</v>
      </c>
      <c r="E36" s="35">
        <v>10</v>
      </c>
      <c r="F36" s="27">
        <f t="shared" si="0"/>
        <v>64</v>
      </c>
      <c r="G36" s="27">
        <f t="shared" si="1"/>
        <v>218</v>
      </c>
      <c r="H36" s="35">
        <v>14</v>
      </c>
      <c r="I36" s="35">
        <v>50</v>
      </c>
      <c r="J36" s="35">
        <v>50</v>
      </c>
      <c r="K36" s="35">
        <v>168</v>
      </c>
      <c r="L36" s="35">
        <f t="shared" si="2"/>
        <v>64</v>
      </c>
      <c r="M36" s="35">
        <f t="shared" si="3"/>
        <v>218</v>
      </c>
      <c r="N36" s="35">
        <v>0</v>
      </c>
      <c r="O36" s="35">
        <v>0</v>
      </c>
      <c r="P36" s="24">
        <f t="shared" si="4"/>
        <v>1</v>
      </c>
      <c r="Q36" s="21"/>
    </row>
    <row r="37" spans="2:17" s="28" customFormat="1" ht="12" customHeight="1">
      <c r="B37" s="30" t="s">
        <v>62</v>
      </c>
      <c r="C37" s="22" t="s">
        <v>130</v>
      </c>
      <c r="D37" s="22" t="s">
        <v>25</v>
      </c>
      <c r="E37" s="26">
        <v>10</v>
      </c>
      <c r="F37" s="27">
        <f t="shared" si="0"/>
        <v>67</v>
      </c>
      <c r="G37" s="27">
        <f t="shared" si="1"/>
        <v>209</v>
      </c>
      <c r="H37" s="26">
        <v>11</v>
      </c>
      <c r="I37" s="26">
        <v>35</v>
      </c>
      <c r="J37" s="26">
        <v>56</v>
      </c>
      <c r="K37" s="26">
        <v>174</v>
      </c>
      <c r="L37" s="26">
        <f t="shared" si="2"/>
        <v>67</v>
      </c>
      <c r="M37" s="26">
        <f t="shared" si="3"/>
        <v>209</v>
      </c>
      <c r="N37" s="26">
        <v>0</v>
      </c>
      <c r="O37" s="26">
        <v>0</v>
      </c>
      <c r="P37" s="24">
        <f t="shared" si="4"/>
        <v>1</v>
      </c>
      <c r="Q37" s="21"/>
    </row>
    <row r="38" spans="2:17" s="36" customFormat="1" ht="12" customHeight="1">
      <c r="B38" s="33" t="s">
        <v>63</v>
      </c>
      <c r="C38" s="34" t="s">
        <v>131</v>
      </c>
      <c r="D38" s="34" t="s">
        <v>25</v>
      </c>
      <c r="E38" s="35">
        <v>10</v>
      </c>
      <c r="F38" s="27">
        <f t="shared" si="0"/>
        <v>64</v>
      </c>
      <c r="G38" s="27">
        <f t="shared" si="1"/>
        <v>205</v>
      </c>
      <c r="H38" s="35">
        <v>7</v>
      </c>
      <c r="I38" s="35">
        <v>39</v>
      </c>
      <c r="J38" s="35">
        <v>57</v>
      </c>
      <c r="K38" s="35">
        <v>166</v>
      </c>
      <c r="L38" s="35">
        <f t="shared" si="2"/>
        <v>64</v>
      </c>
      <c r="M38" s="35">
        <f t="shared" si="3"/>
        <v>205</v>
      </c>
      <c r="N38" s="35">
        <v>0</v>
      </c>
      <c r="O38" s="35">
        <v>0</v>
      </c>
      <c r="P38" s="24">
        <f t="shared" si="4"/>
        <v>1</v>
      </c>
      <c r="Q38" s="21"/>
    </row>
    <row r="39" spans="2:17" s="28" customFormat="1" ht="12" customHeight="1">
      <c r="B39" s="30" t="s">
        <v>64</v>
      </c>
      <c r="C39" s="22" t="s">
        <v>132</v>
      </c>
      <c r="D39" s="22" t="s">
        <v>25</v>
      </c>
      <c r="E39" s="26">
        <v>12</v>
      </c>
      <c r="F39" s="27">
        <f t="shared" si="0"/>
        <v>82</v>
      </c>
      <c r="G39" s="27">
        <f t="shared" si="1"/>
        <v>243</v>
      </c>
      <c r="H39" s="26">
        <v>10</v>
      </c>
      <c r="I39" s="26">
        <v>37</v>
      </c>
      <c r="J39" s="26">
        <v>72</v>
      </c>
      <c r="K39" s="26">
        <v>206</v>
      </c>
      <c r="L39" s="26">
        <f t="shared" si="2"/>
        <v>82</v>
      </c>
      <c r="M39" s="26">
        <f t="shared" si="3"/>
        <v>243</v>
      </c>
      <c r="N39" s="26">
        <v>0</v>
      </c>
      <c r="O39" s="26">
        <v>0</v>
      </c>
      <c r="P39" s="24">
        <f t="shared" si="4"/>
        <v>1</v>
      </c>
      <c r="Q39" s="21"/>
    </row>
    <row r="40" spans="2:17" s="36" customFormat="1" ht="25.5">
      <c r="B40" s="33" t="s">
        <v>65</v>
      </c>
      <c r="C40" s="37" t="s">
        <v>133</v>
      </c>
      <c r="D40" s="34" t="s">
        <v>25</v>
      </c>
      <c r="E40" s="35">
        <v>10</v>
      </c>
      <c r="F40" s="27">
        <f t="shared" si="0"/>
        <v>50</v>
      </c>
      <c r="G40" s="27">
        <f t="shared" si="1"/>
        <v>195</v>
      </c>
      <c r="H40" s="35">
        <v>8</v>
      </c>
      <c r="I40" s="35">
        <v>30</v>
      </c>
      <c r="J40" s="35">
        <v>42</v>
      </c>
      <c r="K40" s="35">
        <v>165</v>
      </c>
      <c r="L40" s="35">
        <f t="shared" si="2"/>
        <v>50</v>
      </c>
      <c r="M40" s="35">
        <f t="shared" si="3"/>
        <v>195</v>
      </c>
      <c r="N40" s="35">
        <v>0</v>
      </c>
      <c r="O40" s="35">
        <v>0</v>
      </c>
      <c r="P40" s="24">
        <f t="shared" si="4"/>
        <v>1</v>
      </c>
      <c r="Q40" s="21"/>
    </row>
    <row r="41" spans="2:17" s="28" customFormat="1" ht="25.5">
      <c r="B41" s="30" t="s">
        <v>66</v>
      </c>
      <c r="C41" s="25" t="s">
        <v>134</v>
      </c>
      <c r="D41" s="22" t="s">
        <v>25</v>
      </c>
      <c r="E41" s="26">
        <v>10</v>
      </c>
      <c r="F41" s="27">
        <f t="shared" si="0"/>
        <v>48</v>
      </c>
      <c r="G41" s="27">
        <f t="shared" si="1"/>
        <v>195</v>
      </c>
      <c r="H41" s="26">
        <v>8</v>
      </c>
      <c r="I41" s="26">
        <v>30</v>
      </c>
      <c r="J41" s="26">
        <v>40</v>
      </c>
      <c r="K41" s="26">
        <v>165</v>
      </c>
      <c r="L41" s="26">
        <f t="shared" si="2"/>
        <v>48</v>
      </c>
      <c r="M41" s="26">
        <f t="shared" si="3"/>
        <v>195</v>
      </c>
      <c r="N41" s="26">
        <v>0</v>
      </c>
      <c r="O41" s="26">
        <v>0</v>
      </c>
      <c r="P41" s="24">
        <f t="shared" si="4"/>
        <v>1</v>
      </c>
      <c r="Q41" s="21"/>
    </row>
    <row r="42" spans="2:17" s="36" customFormat="1" ht="25.5">
      <c r="B42" s="33" t="s">
        <v>67</v>
      </c>
      <c r="C42" s="37" t="s">
        <v>135</v>
      </c>
      <c r="D42" s="34" t="s">
        <v>25</v>
      </c>
      <c r="E42" s="35">
        <v>10</v>
      </c>
      <c r="F42" s="27">
        <f t="shared" si="0"/>
        <v>50</v>
      </c>
      <c r="G42" s="27">
        <f t="shared" si="1"/>
        <v>195</v>
      </c>
      <c r="H42" s="35">
        <v>8</v>
      </c>
      <c r="I42" s="35">
        <v>30</v>
      </c>
      <c r="J42" s="35">
        <v>42</v>
      </c>
      <c r="K42" s="35">
        <v>165</v>
      </c>
      <c r="L42" s="35">
        <f t="shared" si="2"/>
        <v>50</v>
      </c>
      <c r="M42" s="35">
        <f t="shared" si="3"/>
        <v>195</v>
      </c>
      <c r="N42" s="35">
        <v>0</v>
      </c>
      <c r="O42" s="35">
        <v>0</v>
      </c>
      <c r="P42" s="24">
        <f t="shared" si="4"/>
        <v>1</v>
      </c>
      <c r="Q42" s="21"/>
    </row>
    <row r="43" spans="2:17" s="28" customFormat="1" ht="12" customHeight="1">
      <c r="B43" s="30" t="s">
        <v>68</v>
      </c>
      <c r="C43" s="22" t="s">
        <v>136</v>
      </c>
      <c r="D43" s="22" t="s">
        <v>25</v>
      </c>
      <c r="E43" s="26">
        <v>10</v>
      </c>
      <c r="F43" s="27">
        <f t="shared" si="0"/>
        <v>69</v>
      </c>
      <c r="G43" s="27">
        <f t="shared" si="1"/>
        <v>206</v>
      </c>
      <c r="H43" s="26">
        <v>12</v>
      </c>
      <c r="I43" s="26">
        <v>37</v>
      </c>
      <c r="J43" s="26">
        <v>57</v>
      </c>
      <c r="K43" s="26">
        <v>169</v>
      </c>
      <c r="L43" s="26">
        <f t="shared" si="2"/>
        <v>69</v>
      </c>
      <c r="M43" s="26">
        <f t="shared" si="3"/>
        <v>206</v>
      </c>
      <c r="N43" s="26">
        <v>0</v>
      </c>
      <c r="O43" s="26">
        <v>0</v>
      </c>
      <c r="P43" s="24">
        <f t="shared" si="4"/>
        <v>1</v>
      </c>
      <c r="Q43" s="21"/>
    </row>
    <row r="44" spans="2:17" s="36" customFormat="1" ht="12" customHeight="1">
      <c r="B44" s="33" t="s">
        <v>69</v>
      </c>
      <c r="C44" s="34" t="s">
        <v>137</v>
      </c>
      <c r="D44" s="34" t="s">
        <v>25</v>
      </c>
      <c r="E44" s="35">
        <v>10</v>
      </c>
      <c r="F44" s="27">
        <f t="shared" si="0"/>
        <v>61</v>
      </c>
      <c r="G44" s="27">
        <f t="shared" si="1"/>
        <v>219</v>
      </c>
      <c r="H44" s="35">
        <v>13</v>
      </c>
      <c r="I44" s="35">
        <v>45</v>
      </c>
      <c r="J44" s="35">
        <v>48</v>
      </c>
      <c r="K44" s="35">
        <v>174</v>
      </c>
      <c r="L44" s="35">
        <f t="shared" si="2"/>
        <v>61</v>
      </c>
      <c r="M44" s="35">
        <f t="shared" si="3"/>
        <v>219</v>
      </c>
      <c r="N44" s="35">
        <v>0</v>
      </c>
      <c r="O44" s="35">
        <v>0</v>
      </c>
      <c r="P44" s="24">
        <f t="shared" si="4"/>
        <v>1</v>
      </c>
      <c r="Q44" s="21"/>
    </row>
    <row r="45" spans="2:17" s="28" customFormat="1" ht="12" customHeight="1">
      <c r="B45" s="30" t="s">
        <v>70</v>
      </c>
      <c r="C45" s="22" t="s">
        <v>138</v>
      </c>
      <c r="D45" s="22" t="s">
        <v>25</v>
      </c>
      <c r="E45" s="26">
        <v>10</v>
      </c>
      <c r="F45" s="27">
        <f t="shared" si="0"/>
        <v>156</v>
      </c>
      <c r="G45" s="27">
        <f t="shared" si="1"/>
        <v>312</v>
      </c>
      <c r="H45" s="26">
        <v>17</v>
      </c>
      <c r="I45" s="26">
        <v>60</v>
      </c>
      <c r="J45" s="26">
        <v>139</v>
      </c>
      <c r="K45" s="26">
        <v>252</v>
      </c>
      <c r="L45" s="26">
        <f t="shared" si="2"/>
        <v>156</v>
      </c>
      <c r="M45" s="26">
        <f t="shared" si="3"/>
        <v>312</v>
      </c>
      <c r="N45" s="26">
        <v>0</v>
      </c>
      <c r="O45" s="26">
        <v>0</v>
      </c>
      <c r="P45" s="24">
        <f t="shared" si="4"/>
        <v>1</v>
      </c>
      <c r="Q45" s="21"/>
    </row>
    <row r="46" spans="2:17" s="36" customFormat="1" ht="12" customHeight="1">
      <c r="B46" s="33" t="s">
        <v>71</v>
      </c>
      <c r="C46" s="34" t="s">
        <v>139</v>
      </c>
      <c r="D46" s="34" t="s">
        <v>23</v>
      </c>
      <c r="E46" s="35">
        <v>4</v>
      </c>
      <c r="F46" s="27">
        <f t="shared" si="0"/>
        <v>15</v>
      </c>
      <c r="G46" s="27">
        <f t="shared" si="1"/>
        <v>48</v>
      </c>
      <c r="H46" s="35">
        <v>0</v>
      </c>
      <c r="I46" s="35">
        <v>0</v>
      </c>
      <c r="J46" s="35">
        <v>15</v>
      </c>
      <c r="K46" s="35">
        <v>48</v>
      </c>
      <c r="L46" s="35">
        <f t="shared" si="2"/>
        <v>15</v>
      </c>
      <c r="M46" s="35">
        <f t="shared" si="3"/>
        <v>48</v>
      </c>
      <c r="N46" s="35">
        <v>0</v>
      </c>
      <c r="O46" s="35">
        <v>0</v>
      </c>
      <c r="P46" s="24">
        <f t="shared" si="4"/>
        <v>1</v>
      </c>
      <c r="Q46" s="21"/>
    </row>
    <row r="47" spans="2:17" s="28" customFormat="1" ht="38.25" customHeight="1">
      <c r="B47" s="31" t="s">
        <v>72</v>
      </c>
      <c r="C47" s="43" t="s">
        <v>140</v>
      </c>
      <c r="D47" s="44" t="s">
        <v>23</v>
      </c>
      <c r="E47" s="45">
        <v>4</v>
      </c>
      <c r="F47" s="40">
        <f t="shared" si="0"/>
        <v>15</v>
      </c>
      <c r="G47" s="40">
        <f t="shared" si="1"/>
        <v>49</v>
      </c>
      <c r="H47" s="45">
        <v>0</v>
      </c>
      <c r="I47" s="45">
        <v>0</v>
      </c>
      <c r="J47" s="45">
        <v>15</v>
      </c>
      <c r="K47" s="45">
        <v>49</v>
      </c>
      <c r="L47" s="45">
        <f t="shared" si="2"/>
        <v>15</v>
      </c>
      <c r="M47" s="45">
        <f t="shared" si="3"/>
        <v>49</v>
      </c>
      <c r="N47" s="45">
        <v>0</v>
      </c>
      <c r="O47" s="45">
        <v>0</v>
      </c>
      <c r="P47" s="41">
        <f t="shared" si="4"/>
        <v>1</v>
      </c>
      <c r="Q47" s="42"/>
    </row>
    <row r="48" spans="2:17" s="36" customFormat="1" ht="38.25">
      <c r="B48" s="46" t="s">
        <v>73</v>
      </c>
      <c r="C48" s="47" t="s">
        <v>141</v>
      </c>
      <c r="D48" s="48" t="s">
        <v>23</v>
      </c>
      <c r="E48" s="49">
        <v>4</v>
      </c>
      <c r="F48" s="50">
        <f t="shared" si="0"/>
        <v>16</v>
      </c>
      <c r="G48" s="50">
        <f t="shared" si="1"/>
        <v>48</v>
      </c>
      <c r="H48" s="49">
        <v>0</v>
      </c>
      <c r="I48" s="49">
        <v>0</v>
      </c>
      <c r="J48" s="49">
        <v>16</v>
      </c>
      <c r="K48" s="49">
        <v>48</v>
      </c>
      <c r="L48" s="49">
        <f t="shared" si="2"/>
        <v>16</v>
      </c>
      <c r="M48" s="49">
        <f t="shared" si="3"/>
        <v>48</v>
      </c>
      <c r="N48" s="49">
        <v>0</v>
      </c>
      <c r="O48" s="49">
        <v>0</v>
      </c>
      <c r="P48" s="51">
        <f t="shared" si="4"/>
        <v>1</v>
      </c>
      <c r="Q48" s="20"/>
    </row>
    <row r="49" spans="2:17" s="28" customFormat="1" ht="51">
      <c r="B49" s="30" t="s">
        <v>74</v>
      </c>
      <c r="C49" s="25" t="s">
        <v>143</v>
      </c>
      <c r="D49" s="22" t="s">
        <v>23</v>
      </c>
      <c r="E49" s="26">
        <v>4</v>
      </c>
      <c r="F49" s="27">
        <f t="shared" si="0"/>
        <v>18</v>
      </c>
      <c r="G49" s="27">
        <f t="shared" si="1"/>
        <v>52</v>
      </c>
      <c r="H49" s="26">
        <v>0</v>
      </c>
      <c r="I49" s="26">
        <v>0</v>
      </c>
      <c r="J49" s="26">
        <v>18</v>
      </c>
      <c r="K49" s="26">
        <v>52</v>
      </c>
      <c r="L49" s="26">
        <f t="shared" si="2"/>
        <v>18</v>
      </c>
      <c r="M49" s="26">
        <f t="shared" si="3"/>
        <v>52</v>
      </c>
      <c r="N49" s="26">
        <v>0</v>
      </c>
      <c r="O49" s="26">
        <v>0</v>
      </c>
      <c r="P49" s="24">
        <f t="shared" si="4"/>
        <v>1</v>
      </c>
      <c r="Q49" s="21"/>
    </row>
    <row r="50" spans="2:17" s="36" customFormat="1" ht="25.5">
      <c r="B50" s="33" t="s">
        <v>75</v>
      </c>
      <c r="C50" s="37" t="s">
        <v>144</v>
      </c>
      <c r="D50" s="34" t="s">
        <v>23</v>
      </c>
      <c r="E50" s="35">
        <v>4</v>
      </c>
      <c r="F50" s="27">
        <f t="shared" si="0"/>
        <v>16</v>
      </c>
      <c r="G50" s="27">
        <f t="shared" si="1"/>
        <v>48</v>
      </c>
      <c r="H50" s="35">
        <v>0</v>
      </c>
      <c r="I50" s="35">
        <v>0</v>
      </c>
      <c r="J50" s="35">
        <v>16</v>
      </c>
      <c r="K50" s="35">
        <v>48</v>
      </c>
      <c r="L50" s="35">
        <f t="shared" si="2"/>
        <v>16</v>
      </c>
      <c r="M50" s="35">
        <f t="shared" si="3"/>
        <v>48</v>
      </c>
      <c r="N50" s="35">
        <v>0</v>
      </c>
      <c r="O50" s="35">
        <v>0</v>
      </c>
      <c r="P50" s="24">
        <f t="shared" si="4"/>
        <v>1</v>
      </c>
      <c r="Q50" s="21"/>
    </row>
    <row r="51" spans="2:17" s="28" customFormat="1" ht="38.25">
      <c r="B51" s="30" t="s">
        <v>76</v>
      </c>
      <c r="C51" s="25" t="s">
        <v>145</v>
      </c>
      <c r="D51" s="22" t="s">
        <v>23</v>
      </c>
      <c r="E51" s="26">
        <v>4</v>
      </c>
      <c r="F51" s="27">
        <f t="shared" si="0"/>
        <v>16</v>
      </c>
      <c r="G51" s="27">
        <f t="shared" si="1"/>
        <v>48</v>
      </c>
      <c r="H51" s="26">
        <v>0</v>
      </c>
      <c r="I51" s="26">
        <v>0</v>
      </c>
      <c r="J51" s="26">
        <v>16</v>
      </c>
      <c r="K51" s="26">
        <v>48</v>
      </c>
      <c r="L51" s="26">
        <f t="shared" si="2"/>
        <v>16</v>
      </c>
      <c r="M51" s="26">
        <f t="shared" si="3"/>
        <v>48</v>
      </c>
      <c r="N51" s="26">
        <v>0</v>
      </c>
      <c r="O51" s="26">
        <v>0</v>
      </c>
      <c r="P51" s="24">
        <f t="shared" si="4"/>
        <v>1</v>
      </c>
      <c r="Q51" s="21"/>
    </row>
    <row r="52" spans="2:17" s="36" customFormat="1" ht="38.25">
      <c r="B52" s="33" t="s">
        <v>77</v>
      </c>
      <c r="C52" s="37" t="s">
        <v>146</v>
      </c>
      <c r="D52" s="34" t="s">
        <v>23</v>
      </c>
      <c r="E52" s="35">
        <v>4</v>
      </c>
      <c r="F52" s="27">
        <f t="shared" si="0"/>
        <v>16</v>
      </c>
      <c r="G52" s="27">
        <f t="shared" si="1"/>
        <v>48</v>
      </c>
      <c r="H52" s="35">
        <v>0</v>
      </c>
      <c r="I52" s="35">
        <v>0</v>
      </c>
      <c r="J52" s="35">
        <v>16</v>
      </c>
      <c r="K52" s="35">
        <v>48</v>
      </c>
      <c r="L52" s="35">
        <f t="shared" si="2"/>
        <v>16</v>
      </c>
      <c r="M52" s="35">
        <f t="shared" si="3"/>
        <v>48</v>
      </c>
      <c r="N52" s="35">
        <v>0</v>
      </c>
      <c r="O52" s="35">
        <v>0</v>
      </c>
      <c r="P52" s="24">
        <f t="shared" si="4"/>
        <v>1</v>
      </c>
      <c r="Q52" s="21"/>
    </row>
    <row r="53" spans="2:17" s="28" customFormat="1" ht="38.25">
      <c r="B53" s="30" t="s">
        <v>78</v>
      </c>
      <c r="C53" s="25" t="s">
        <v>147</v>
      </c>
      <c r="D53" s="22" t="s">
        <v>23</v>
      </c>
      <c r="E53" s="26">
        <v>4</v>
      </c>
      <c r="F53" s="27">
        <f t="shared" si="0"/>
        <v>15</v>
      </c>
      <c r="G53" s="27">
        <f t="shared" si="1"/>
        <v>48</v>
      </c>
      <c r="H53" s="26">
        <v>0</v>
      </c>
      <c r="I53" s="26">
        <v>0</v>
      </c>
      <c r="J53" s="26">
        <v>15</v>
      </c>
      <c r="K53" s="26">
        <v>48</v>
      </c>
      <c r="L53" s="26">
        <f t="shared" si="2"/>
        <v>15</v>
      </c>
      <c r="M53" s="26">
        <f t="shared" si="3"/>
        <v>48</v>
      </c>
      <c r="N53" s="26">
        <v>0</v>
      </c>
      <c r="O53" s="26">
        <v>0</v>
      </c>
      <c r="P53" s="24">
        <f t="shared" si="4"/>
        <v>1</v>
      </c>
      <c r="Q53" s="21"/>
    </row>
    <row r="54" spans="2:17" s="36" customFormat="1" ht="12" customHeight="1">
      <c r="B54" s="33" t="s">
        <v>79</v>
      </c>
      <c r="C54" s="34" t="s">
        <v>148</v>
      </c>
      <c r="D54" s="34" t="s">
        <v>21</v>
      </c>
      <c r="E54" s="35">
        <v>4</v>
      </c>
      <c r="F54" s="27">
        <f t="shared" si="0"/>
        <v>10</v>
      </c>
      <c r="G54" s="27">
        <f t="shared" si="1"/>
        <v>64</v>
      </c>
      <c r="H54" s="35">
        <v>0</v>
      </c>
      <c r="I54" s="35">
        <v>0</v>
      </c>
      <c r="J54" s="35">
        <v>10</v>
      </c>
      <c r="K54" s="35">
        <v>64</v>
      </c>
      <c r="L54" s="35">
        <f t="shared" si="2"/>
        <v>10</v>
      </c>
      <c r="M54" s="35">
        <f t="shared" si="3"/>
        <v>64</v>
      </c>
      <c r="N54" s="35">
        <v>0</v>
      </c>
      <c r="O54" s="35">
        <v>0</v>
      </c>
      <c r="P54" s="24">
        <f t="shared" si="4"/>
        <v>1</v>
      </c>
      <c r="Q54" s="21"/>
    </row>
    <row r="55" spans="2:17" s="28" customFormat="1" ht="25.5">
      <c r="B55" s="30" t="s">
        <v>80</v>
      </c>
      <c r="C55" s="25" t="s">
        <v>149</v>
      </c>
      <c r="D55" s="22" t="s">
        <v>23</v>
      </c>
      <c r="E55" s="26">
        <v>4</v>
      </c>
      <c r="F55" s="27">
        <f t="shared" si="0"/>
        <v>16</v>
      </c>
      <c r="G55" s="27">
        <f t="shared" si="1"/>
        <v>48</v>
      </c>
      <c r="H55" s="26">
        <v>0</v>
      </c>
      <c r="I55" s="26">
        <v>0</v>
      </c>
      <c r="J55" s="26">
        <v>16</v>
      </c>
      <c r="K55" s="26">
        <v>48</v>
      </c>
      <c r="L55" s="26">
        <f t="shared" si="2"/>
        <v>16</v>
      </c>
      <c r="M55" s="26">
        <f t="shared" si="3"/>
        <v>48</v>
      </c>
      <c r="N55" s="26">
        <v>0</v>
      </c>
      <c r="O55" s="26">
        <v>0</v>
      </c>
      <c r="P55" s="24">
        <f t="shared" si="4"/>
        <v>1</v>
      </c>
      <c r="Q55" s="21"/>
    </row>
    <row r="56" spans="2:17" s="36" customFormat="1" ht="38.25">
      <c r="B56" s="33" t="s">
        <v>81</v>
      </c>
      <c r="C56" s="37" t="s">
        <v>150</v>
      </c>
      <c r="D56" s="34" t="s">
        <v>23</v>
      </c>
      <c r="E56" s="35">
        <v>4</v>
      </c>
      <c r="F56" s="27">
        <f t="shared" si="0"/>
        <v>16</v>
      </c>
      <c r="G56" s="27">
        <f t="shared" si="1"/>
        <v>48</v>
      </c>
      <c r="H56" s="35">
        <v>0</v>
      </c>
      <c r="I56" s="35">
        <v>0</v>
      </c>
      <c r="J56" s="35">
        <v>16</v>
      </c>
      <c r="K56" s="35">
        <v>48</v>
      </c>
      <c r="L56" s="35">
        <f t="shared" si="2"/>
        <v>16</v>
      </c>
      <c r="M56" s="35">
        <f t="shared" si="3"/>
        <v>48</v>
      </c>
      <c r="N56" s="35">
        <v>0</v>
      </c>
      <c r="O56" s="35">
        <v>0</v>
      </c>
      <c r="P56" s="24">
        <f t="shared" si="4"/>
        <v>1</v>
      </c>
      <c r="Q56" s="21"/>
    </row>
    <row r="57" spans="2:17" s="28" customFormat="1" ht="25.5">
      <c r="B57" s="30" t="s">
        <v>82</v>
      </c>
      <c r="C57" s="25" t="s">
        <v>151</v>
      </c>
      <c r="D57" s="22" t="s">
        <v>23</v>
      </c>
      <c r="E57" s="26">
        <v>4</v>
      </c>
      <c r="F57" s="27">
        <f t="shared" si="0"/>
        <v>16</v>
      </c>
      <c r="G57" s="27">
        <f t="shared" si="1"/>
        <v>48</v>
      </c>
      <c r="H57" s="26">
        <v>0</v>
      </c>
      <c r="I57" s="26">
        <v>0</v>
      </c>
      <c r="J57" s="26">
        <v>16</v>
      </c>
      <c r="K57" s="26">
        <v>48</v>
      </c>
      <c r="L57" s="26">
        <f t="shared" si="2"/>
        <v>16</v>
      </c>
      <c r="M57" s="26">
        <f t="shared" si="3"/>
        <v>48</v>
      </c>
      <c r="N57" s="26">
        <v>0</v>
      </c>
      <c r="O57" s="26">
        <v>0</v>
      </c>
      <c r="P57" s="24">
        <f t="shared" si="4"/>
        <v>1</v>
      </c>
      <c r="Q57" s="21"/>
    </row>
    <row r="58" spans="2:17" s="36" customFormat="1" ht="25.5">
      <c r="B58" s="33" t="s">
        <v>83</v>
      </c>
      <c r="C58" s="37" t="s">
        <v>152</v>
      </c>
      <c r="D58" s="34" t="s">
        <v>23</v>
      </c>
      <c r="E58" s="35">
        <v>4</v>
      </c>
      <c r="F58" s="27">
        <f t="shared" si="0"/>
        <v>16</v>
      </c>
      <c r="G58" s="27">
        <f t="shared" si="1"/>
        <v>48</v>
      </c>
      <c r="H58" s="35">
        <v>0</v>
      </c>
      <c r="I58" s="35">
        <v>0</v>
      </c>
      <c r="J58" s="35">
        <v>16</v>
      </c>
      <c r="K58" s="35">
        <v>48</v>
      </c>
      <c r="L58" s="35">
        <f t="shared" si="2"/>
        <v>16</v>
      </c>
      <c r="M58" s="35">
        <f t="shared" si="3"/>
        <v>48</v>
      </c>
      <c r="N58" s="35">
        <v>0</v>
      </c>
      <c r="O58" s="35">
        <v>0</v>
      </c>
      <c r="P58" s="24">
        <f t="shared" si="4"/>
        <v>1</v>
      </c>
      <c r="Q58" s="21"/>
    </row>
    <row r="59" spans="2:17" s="28" customFormat="1" ht="38.25">
      <c r="B59" s="30" t="s">
        <v>84</v>
      </c>
      <c r="C59" s="25" t="s">
        <v>153</v>
      </c>
      <c r="D59" s="22" t="s">
        <v>23</v>
      </c>
      <c r="E59" s="26">
        <v>4</v>
      </c>
      <c r="F59" s="27">
        <f t="shared" si="0"/>
        <v>18</v>
      </c>
      <c r="G59" s="27">
        <f t="shared" si="1"/>
        <v>60</v>
      </c>
      <c r="H59" s="26">
        <v>0</v>
      </c>
      <c r="I59" s="26">
        <v>0</v>
      </c>
      <c r="J59" s="26">
        <v>18</v>
      </c>
      <c r="K59" s="26">
        <v>60</v>
      </c>
      <c r="L59" s="26">
        <f t="shared" si="2"/>
        <v>18</v>
      </c>
      <c r="M59" s="26">
        <f t="shared" si="3"/>
        <v>60</v>
      </c>
      <c r="N59" s="26">
        <v>0</v>
      </c>
      <c r="O59" s="26">
        <v>0</v>
      </c>
      <c r="P59" s="24">
        <f t="shared" si="4"/>
        <v>1</v>
      </c>
      <c r="Q59" s="21"/>
    </row>
    <row r="60" spans="2:17" s="36" customFormat="1" ht="38.25">
      <c r="B60" s="33" t="s">
        <v>85</v>
      </c>
      <c r="C60" s="37" t="s">
        <v>154</v>
      </c>
      <c r="D60" s="34" t="s">
        <v>23</v>
      </c>
      <c r="E60" s="35">
        <v>4</v>
      </c>
      <c r="F60" s="27">
        <f t="shared" si="0"/>
        <v>16</v>
      </c>
      <c r="G60" s="27">
        <f t="shared" si="1"/>
        <v>48</v>
      </c>
      <c r="H60" s="35">
        <v>0</v>
      </c>
      <c r="I60" s="35">
        <v>0</v>
      </c>
      <c r="J60" s="35">
        <v>16</v>
      </c>
      <c r="K60" s="35">
        <v>48</v>
      </c>
      <c r="L60" s="35">
        <f t="shared" si="2"/>
        <v>16</v>
      </c>
      <c r="M60" s="35">
        <f t="shared" si="3"/>
        <v>48</v>
      </c>
      <c r="N60" s="35">
        <v>0</v>
      </c>
      <c r="O60" s="35">
        <v>0</v>
      </c>
      <c r="P60" s="24">
        <f t="shared" si="4"/>
        <v>1</v>
      </c>
      <c r="Q60" s="21"/>
    </row>
    <row r="61" spans="2:17" s="28" customFormat="1" ht="38.25">
      <c r="B61" s="30" t="s">
        <v>86</v>
      </c>
      <c r="C61" s="25" t="s">
        <v>155</v>
      </c>
      <c r="D61" s="22" t="s">
        <v>23</v>
      </c>
      <c r="E61" s="26">
        <v>4</v>
      </c>
      <c r="F61" s="27">
        <f t="shared" si="0"/>
        <v>16</v>
      </c>
      <c r="G61" s="27">
        <f t="shared" si="1"/>
        <v>48</v>
      </c>
      <c r="H61" s="26">
        <v>0</v>
      </c>
      <c r="I61" s="26">
        <v>0</v>
      </c>
      <c r="J61" s="26">
        <v>16</v>
      </c>
      <c r="K61" s="26">
        <v>48</v>
      </c>
      <c r="L61" s="26">
        <f t="shared" si="2"/>
        <v>16</v>
      </c>
      <c r="M61" s="26">
        <f t="shared" si="3"/>
        <v>48</v>
      </c>
      <c r="N61" s="26">
        <v>0</v>
      </c>
      <c r="O61" s="26">
        <v>0</v>
      </c>
      <c r="P61" s="24">
        <f t="shared" si="4"/>
        <v>1</v>
      </c>
      <c r="Q61" s="21"/>
    </row>
    <row r="62" spans="2:17" s="36" customFormat="1" ht="38.25">
      <c r="B62" s="33" t="s">
        <v>87</v>
      </c>
      <c r="C62" s="37" t="s">
        <v>156</v>
      </c>
      <c r="D62" s="34" t="s">
        <v>23</v>
      </c>
      <c r="E62" s="35">
        <v>4</v>
      </c>
      <c r="F62" s="27">
        <f t="shared" si="0"/>
        <v>16</v>
      </c>
      <c r="G62" s="27">
        <f t="shared" si="1"/>
        <v>48</v>
      </c>
      <c r="H62" s="35">
        <v>0</v>
      </c>
      <c r="I62" s="35">
        <v>0</v>
      </c>
      <c r="J62" s="35">
        <v>16</v>
      </c>
      <c r="K62" s="35">
        <v>48</v>
      </c>
      <c r="L62" s="35">
        <f t="shared" si="2"/>
        <v>16</v>
      </c>
      <c r="M62" s="35">
        <f t="shared" si="3"/>
        <v>48</v>
      </c>
      <c r="N62" s="35">
        <v>0</v>
      </c>
      <c r="O62" s="35">
        <v>0</v>
      </c>
      <c r="P62" s="24">
        <f t="shared" si="4"/>
        <v>1</v>
      </c>
      <c r="Q62" s="21"/>
    </row>
    <row r="63" spans="2:17" s="28" customFormat="1" ht="12" customHeight="1">
      <c r="B63" s="30" t="s">
        <v>88</v>
      </c>
      <c r="C63" s="22" t="s">
        <v>157</v>
      </c>
      <c r="D63" s="22" t="s">
        <v>23</v>
      </c>
      <c r="E63" s="26">
        <v>4</v>
      </c>
      <c r="F63" s="27">
        <f t="shared" si="0"/>
        <v>16</v>
      </c>
      <c r="G63" s="27">
        <f t="shared" si="1"/>
        <v>48</v>
      </c>
      <c r="H63" s="26">
        <v>0</v>
      </c>
      <c r="I63" s="26">
        <v>0</v>
      </c>
      <c r="J63" s="26">
        <v>16</v>
      </c>
      <c r="K63" s="26">
        <v>48</v>
      </c>
      <c r="L63" s="26">
        <f t="shared" si="2"/>
        <v>16</v>
      </c>
      <c r="M63" s="26">
        <f t="shared" si="3"/>
        <v>48</v>
      </c>
      <c r="N63" s="26">
        <v>0</v>
      </c>
      <c r="O63" s="26">
        <v>0</v>
      </c>
      <c r="P63" s="24">
        <f t="shared" si="4"/>
        <v>1</v>
      </c>
      <c r="Q63" s="21"/>
    </row>
    <row r="64" spans="2:17" s="36" customFormat="1" ht="25.5">
      <c r="B64" s="33" t="s">
        <v>89</v>
      </c>
      <c r="C64" s="37" t="s">
        <v>158</v>
      </c>
      <c r="D64" s="34" t="s">
        <v>23</v>
      </c>
      <c r="E64" s="35">
        <v>4</v>
      </c>
      <c r="F64" s="27">
        <f t="shared" si="0"/>
        <v>16</v>
      </c>
      <c r="G64" s="27">
        <f t="shared" si="1"/>
        <v>48</v>
      </c>
      <c r="H64" s="35">
        <v>0</v>
      </c>
      <c r="I64" s="35">
        <v>0</v>
      </c>
      <c r="J64" s="35">
        <v>16</v>
      </c>
      <c r="K64" s="35">
        <v>48</v>
      </c>
      <c r="L64" s="35">
        <f t="shared" si="2"/>
        <v>16</v>
      </c>
      <c r="M64" s="35">
        <f t="shared" si="3"/>
        <v>48</v>
      </c>
      <c r="N64" s="35">
        <v>0</v>
      </c>
      <c r="O64" s="35">
        <v>0</v>
      </c>
      <c r="P64" s="24">
        <f t="shared" si="4"/>
        <v>1</v>
      </c>
      <c r="Q64" s="21"/>
    </row>
    <row r="65" spans="2:17" s="28" customFormat="1" ht="12" customHeight="1">
      <c r="B65" s="30" t="s">
        <v>90</v>
      </c>
      <c r="C65" s="22" t="s">
        <v>159</v>
      </c>
      <c r="D65" s="22" t="s">
        <v>23</v>
      </c>
      <c r="E65" s="26">
        <v>4</v>
      </c>
      <c r="F65" s="27">
        <f t="shared" si="0"/>
        <v>16</v>
      </c>
      <c r="G65" s="27">
        <f t="shared" si="1"/>
        <v>48</v>
      </c>
      <c r="H65" s="26">
        <v>0</v>
      </c>
      <c r="I65" s="26">
        <v>0</v>
      </c>
      <c r="J65" s="26">
        <v>16</v>
      </c>
      <c r="K65" s="26">
        <v>48</v>
      </c>
      <c r="L65" s="26">
        <f t="shared" si="2"/>
        <v>16</v>
      </c>
      <c r="M65" s="26">
        <f t="shared" si="3"/>
        <v>48</v>
      </c>
      <c r="N65" s="26">
        <v>0</v>
      </c>
      <c r="O65" s="26">
        <v>0</v>
      </c>
      <c r="P65" s="24">
        <f t="shared" si="4"/>
        <v>1</v>
      </c>
      <c r="Q65" s="21"/>
    </row>
    <row r="66" spans="2:17" s="36" customFormat="1" ht="25.5">
      <c r="B66" s="33" t="s">
        <v>91</v>
      </c>
      <c r="C66" s="37" t="s">
        <v>160</v>
      </c>
      <c r="D66" s="34" t="s">
        <v>23</v>
      </c>
      <c r="E66" s="35">
        <v>4</v>
      </c>
      <c r="F66" s="27">
        <f t="shared" si="0"/>
        <v>17</v>
      </c>
      <c r="G66" s="27">
        <f t="shared" si="1"/>
        <v>51</v>
      </c>
      <c r="H66" s="35">
        <v>0</v>
      </c>
      <c r="I66" s="35">
        <v>0</v>
      </c>
      <c r="J66" s="35">
        <v>17</v>
      </c>
      <c r="K66" s="35">
        <v>51</v>
      </c>
      <c r="L66" s="35">
        <f t="shared" si="2"/>
        <v>17</v>
      </c>
      <c r="M66" s="35">
        <f t="shared" si="3"/>
        <v>51</v>
      </c>
      <c r="N66" s="35">
        <v>0</v>
      </c>
      <c r="O66" s="35">
        <v>0</v>
      </c>
      <c r="P66" s="24">
        <f t="shared" si="4"/>
        <v>1</v>
      </c>
      <c r="Q66" s="21"/>
    </row>
    <row r="67" spans="2:17" s="28" customFormat="1" ht="38.25">
      <c r="B67" s="30" t="s">
        <v>92</v>
      </c>
      <c r="C67" s="25" t="s">
        <v>161</v>
      </c>
      <c r="D67" s="22" t="s">
        <v>23</v>
      </c>
      <c r="E67" s="26">
        <v>4</v>
      </c>
      <c r="F67" s="27">
        <f t="shared" si="0"/>
        <v>16</v>
      </c>
      <c r="G67" s="27">
        <f t="shared" si="1"/>
        <v>48</v>
      </c>
      <c r="H67" s="26">
        <v>0</v>
      </c>
      <c r="I67" s="26">
        <v>0</v>
      </c>
      <c r="J67" s="26">
        <v>16</v>
      </c>
      <c r="K67" s="26">
        <v>48</v>
      </c>
      <c r="L67" s="26">
        <f t="shared" si="2"/>
        <v>16</v>
      </c>
      <c r="M67" s="26">
        <f t="shared" si="3"/>
        <v>48</v>
      </c>
      <c r="N67" s="26">
        <v>0</v>
      </c>
      <c r="O67" s="26">
        <v>0</v>
      </c>
      <c r="P67" s="24">
        <f t="shared" si="4"/>
        <v>1</v>
      </c>
      <c r="Q67" s="21"/>
    </row>
    <row r="68" spans="2:17" s="36" customFormat="1" ht="38.25">
      <c r="B68" s="33" t="s">
        <v>93</v>
      </c>
      <c r="C68" s="37" t="s">
        <v>162</v>
      </c>
      <c r="D68" s="34"/>
      <c r="E68" s="35">
        <v>2</v>
      </c>
      <c r="F68" s="27">
        <f t="shared" si="0"/>
        <v>12</v>
      </c>
      <c r="G68" s="27">
        <f t="shared" si="1"/>
        <v>55</v>
      </c>
      <c r="H68" s="35">
        <v>0</v>
      </c>
      <c r="I68" s="35">
        <v>0</v>
      </c>
      <c r="J68" s="35">
        <v>12</v>
      </c>
      <c r="K68" s="35">
        <v>55</v>
      </c>
      <c r="L68" s="35">
        <f t="shared" si="2"/>
        <v>12</v>
      </c>
      <c r="M68" s="35">
        <f t="shared" si="3"/>
        <v>55</v>
      </c>
      <c r="N68" s="35">
        <v>0</v>
      </c>
      <c r="O68" s="35">
        <v>0</v>
      </c>
      <c r="P68" s="24">
        <f t="shared" si="4"/>
        <v>1</v>
      </c>
      <c r="Q68" s="21"/>
    </row>
    <row r="69" spans="2:17" s="28" customFormat="1" ht="38.25">
      <c r="B69" s="30" t="s">
        <v>94</v>
      </c>
      <c r="C69" s="25" t="s">
        <v>163</v>
      </c>
      <c r="D69" s="22" t="s">
        <v>23</v>
      </c>
      <c r="E69" s="26">
        <v>4</v>
      </c>
      <c r="F69" s="27">
        <f t="shared" si="0"/>
        <v>16</v>
      </c>
      <c r="G69" s="27">
        <f t="shared" si="1"/>
        <v>48</v>
      </c>
      <c r="H69" s="26">
        <v>0</v>
      </c>
      <c r="I69" s="26">
        <v>0</v>
      </c>
      <c r="J69" s="26">
        <v>16</v>
      </c>
      <c r="K69" s="26">
        <v>48</v>
      </c>
      <c r="L69" s="26">
        <f t="shared" si="2"/>
        <v>16</v>
      </c>
      <c r="M69" s="26">
        <f t="shared" si="3"/>
        <v>48</v>
      </c>
      <c r="N69" s="26">
        <v>0</v>
      </c>
      <c r="O69" s="26">
        <v>0</v>
      </c>
      <c r="P69" s="24">
        <f t="shared" si="4"/>
        <v>1</v>
      </c>
      <c r="Q69" s="21"/>
    </row>
    <row r="70" spans="2:17" s="36" customFormat="1" ht="38.25">
      <c r="B70" s="33" t="s">
        <v>95</v>
      </c>
      <c r="C70" s="37" t="s">
        <v>164</v>
      </c>
      <c r="D70" s="34" t="s">
        <v>23</v>
      </c>
      <c r="E70" s="35">
        <v>4</v>
      </c>
      <c r="F70" s="27">
        <f t="shared" si="0"/>
        <v>16</v>
      </c>
      <c r="G70" s="27">
        <f t="shared" si="1"/>
        <v>48</v>
      </c>
      <c r="H70" s="35">
        <v>0</v>
      </c>
      <c r="I70" s="35">
        <v>0</v>
      </c>
      <c r="J70" s="35">
        <v>16</v>
      </c>
      <c r="K70" s="35">
        <v>48</v>
      </c>
      <c r="L70" s="35">
        <f t="shared" si="2"/>
        <v>16</v>
      </c>
      <c r="M70" s="35">
        <f t="shared" si="3"/>
        <v>48</v>
      </c>
      <c r="N70" s="35">
        <v>0</v>
      </c>
      <c r="O70" s="35">
        <v>0</v>
      </c>
      <c r="P70" s="24">
        <f t="shared" si="4"/>
        <v>1</v>
      </c>
      <c r="Q70" s="21"/>
    </row>
    <row r="71" spans="2:17" s="28" customFormat="1" ht="38.25">
      <c r="B71" s="52" t="s">
        <v>96</v>
      </c>
      <c r="C71" s="53" t="s">
        <v>165</v>
      </c>
      <c r="D71" s="54" t="s">
        <v>23</v>
      </c>
      <c r="E71" s="55">
        <v>4</v>
      </c>
      <c r="F71" s="39">
        <f t="shared" si="0"/>
        <v>16</v>
      </c>
      <c r="G71" s="39">
        <f t="shared" si="1"/>
        <v>48</v>
      </c>
      <c r="H71" s="55">
        <v>0</v>
      </c>
      <c r="I71" s="55">
        <v>0</v>
      </c>
      <c r="J71" s="55">
        <v>16</v>
      </c>
      <c r="K71" s="55">
        <v>48</v>
      </c>
      <c r="L71" s="55">
        <f t="shared" si="2"/>
        <v>16</v>
      </c>
      <c r="M71" s="55">
        <f t="shared" si="3"/>
        <v>48</v>
      </c>
      <c r="N71" s="55">
        <v>0</v>
      </c>
      <c r="O71" s="55">
        <v>0</v>
      </c>
      <c r="P71" s="56">
        <f t="shared" si="4"/>
        <v>1</v>
      </c>
      <c r="Q71" s="57"/>
    </row>
    <row r="72" spans="2:17" ht="179.25" customHeight="1">
      <c r="B72" s="89" t="s">
        <v>102</v>
      </c>
      <c r="C72" s="89"/>
      <c r="D72" s="89"/>
      <c r="E72" s="89"/>
      <c r="F72" s="89"/>
      <c r="G72" s="89"/>
      <c r="H72" s="89"/>
      <c r="I72" s="89"/>
      <c r="J72" s="89"/>
      <c r="K72" s="89"/>
      <c r="L72" s="89"/>
      <c r="M72" s="89"/>
      <c r="N72" s="89"/>
      <c r="O72" s="89"/>
      <c r="P72" s="89"/>
      <c r="Q72" s="89"/>
    </row>
    <row r="74" spans="2:17">
      <c r="B74" s="80" t="s">
        <v>1</v>
      </c>
      <c r="C74" s="80"/>
      <c r="D74" s="80"/>
      <c r="E74" s="81" t="s">
        <v>142</v>
      </c>
      <c r="F74" s="81"/>
      <c r="G74" s="81"/>
      <c r="H74" s="81"/>
      <c r="I74" s="81"/>
      <c r="J74" s="81"/>
      <c r="K74" s="81"/>
      <c r="L74" s="81"/>
      <c r="M74" s="81"/>
      <c r="N74" s="81"/>
      <c r="O74" s="81"/>
      <c r="P74" s="81"/>
      <c r="Q74" s="81"/>
    </row>
    <row r="75" spans="2:17" ht="12.75" customHeight="1">
      <c r="B75" s="82" t="s">
        <v>0</v>
      </c>
      <c r="C75" s="82"/>
      <c r="D75" s="82"/>
      <c r="E75" s="82"/>
      <c r="F75" s="82"/>
      <c r="G75" s="82"/>
      <c r="H75" s="82"/>
      <c r="I75" s="82"/>
      <c r="J75" s="82"/>
      <c r="K75" s="82"/>
      <c r="L75" s="82"/>
      <c r="M75" s="82"/>
      <c r="N75" s="82"/>
      <c r="O75" s="82"/>
      <c r="P75" s="82"/>
      <c r="Q75" s="82"/>
    </row>
    <row r="76" spans="2:17">
      <c r="B76" s="82"/>
      <c r="C76" s="82"/>
      <c r="D76" s="82"/>
      <c r="E76" s="82"/>
      <c r="F76" s="82"/>
      <c r="G76" s="82"/>
      <c r="H76" s="82"/>
      <c r="I76" s="82"/>
      <c r="J76" s="82"/>
      <c r="K76" s="82"/>
      <c r="L76" s="82"/>
      <c r="M76" s="82"/>
      <c r="N76" s="82"/>
      <c r="O76" s="82"/>
      <c r="P76" s="82"/>
      <c r="Q76" s="82"/>
    </row>
  </sheetData>
  <sheetProtection selectLockedCells="1" selectUnlockedCells="1"/>
  <mergeCells count="21">
    <mergeCell ref="B2:P3"/>
    <mergeCell ref="Q2:Q4"/>
    <mergeCell ref="B4:P4"/>
    <mergeCell ref="B5:P5"/>
    <mergeCell ref="B6:D6"/>
    <mergeCell ref="E6:Q6"/>
    <mergeCell ref="B74:D74"/>
    <mergeCell ref="E74:Q74"/>
    <mergeCell ref="B75:Q76"/>
    <mergeCell ref="J7:K7"/>
    <mergeCell ref="L7:M7"/>
    <mergeCell ref="N7:O7"/>
    <mergeCell ref="P7:P8"/>
    <mergeCell ref="Q7:Q8"/>
    <mergeCell ref="B72:Q72"/>
    <mergeCell ref="B7:B8"/>
    <mergeCell ref="C7:C8"/>
    <mergeCell ref="D7:D8"/>
    <mergeCell ref="E7:E8"/>
    <mergeCell ref="F7:G7"/>
    <mergeCell ref="H7:I7"/>
  </mergeCells>
  <dataValidations count="1">
    <dataValidation type="list" allowBlank="1" showInputMessage="1" showErrorMessage="1" sqref="D9:D71">
      <formula1>$V$9:$V$11</formula1>
    </dataValidation>
  </dataValidations>
  <printOptions horizontalCentered="1"/>
  <pageMargins left="0.39370078740157483" right="0.39370078740157483" top="0.59055118110236227"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C1</vt:lpstr>
      <vt:lpstr>C1_modif</vt:lpstr>
      <vt:lpstr>'C1'!Área_de_impresión</vt:lpstr>
      <vt:lpstr>'C1_modif'!Área_de_impresión</vt:lpstr>
      <vt:lpstr>'C1_modif'!Títulos_a_imprimir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2016-02-20T15:05:10Z</cp:lastPrinted>
  <dcterms:created xsi:type="dcterms:W3CDTF">2016-01-05T23:36:24Z</dcterms:created>
  <dcterms:modified xsi:type="dcterms:W3CDTF">2016-08-26T22:37:50Z</dcterms:modified>
</cp:coreProperties>
</file>